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S02\Sektori_i_Statistikave_Afatshkurtra_ATN\3_LEJET E NDËRTIMIT\LEJET E NDERTIMIT 2025\T4 - 2025\WEB - JUNA ( te rejat)\"/>
    </mc:Choice>
  </mc:AlternateContent>
  <xr:revisionPtr revIDLastSave="0" documentId="13_ncr:1_{E9027FC8-6284-41F5-8EDC-95011DE9D4D6}" xr6:coauthVersionLast="36" xr6:coauthVersionMax="36" xr10:uidLastSave="{00000000-0000-0000-0000-000000000000}"/>
  <bookViews>
    <workbookView xWindow="480" yWindow="120" windowWidth="15195" windowHeight="11760" xr2:uid="{00000000-000D-0000-FFFF-FFFF00000000}"/>
  </bookViews>
  <sheets>
    <sheet name="Sheet1" sheetId="2" r:id="rId1"/>
  </sheets>
  <calcPr calcId="191029"/>
</workbook>
</file>

<file path=xl/calcChain.xml><?xml version="1.0" encoding="utf-8"?>
<calcChain xmlns="http://schemas.openxmlformats.org/spreadsheetml/2006/main">
  <c r="D108" i="2" l="1"/>
  <c r="C108" i="2"/>
  <c r="C97" i="2" l="1"/>
  <c r="D97" i="2"/>
  <c r="C102" i="2"/>
  <c r="D102" i="2"/>
  <c r="B102" i="2"/>
  <c r="B97" i="2"/>
  <c r="C96" i="2" l="1"/>
  <c r="C95" i="2" s="1"/>
  <c r="D96" i="2"/>
  <c r="D95" i="2" s="1"/>
  <c r="B96" i="2"/>
  <c r="B95" i="2" s="1"/>
  <c r="B81" i="2" l="1"/>
  <c r="B86" i="2"/>
  <c r="C75" i="2" l="1"/>
  <c r="C74" i="2" s="1"/>
  <c r="B75" i="2"/>
  <c r="B87" i="2"/>
  <c r="D75" i="2"/>
  <c r="D74" i="2" s="1"/>
  <c r="B83" i="2"/>
  <c r="B84" i="2"/>
  <c r="B82" i="2"/>
  <c r="B74" i="2" l="1"/>
</calcChain>
</file>

<file path=xl/sharedStrings.xml><?xml version="1.0" encoding="utf-8"?>
<sst xmlns="http://schemas.openxmlformats.org/spreadsheetml/2006/main" count="227" uniqueCount="47">
  <si>
    <t>4. Punime të tjera inxhinierike</t>
  </si>
  <si>
    <t xml:space="preserve"> </t>
  </si>
  <si>
    <t>Klientë shtetërorë</t>
  </si>
  <si>
    <t>Klientë privatë</t>
  </si>
  <si>
    <t>Gjithsej ( I + II)</t>
  </si>
  <si>
    <t>3. Ndërtime komplekse në kantieret industriale</t>
  </si>
  <si>
    <t>I. Ndërtesa</t>
  </si>
  <si>
    <t xml:space="preserve"> 1. Ndërtime për banim (rezidente)</t>
  </si>
  <si>
    <t xml:space="preserve">  a. Me një kat</t>
  </si>
  <si>
    <t xml:space="preserve">  b. Me dy kate</t>
  </si>
  <si>
    <t xml:space="preserve">  c. Me tre ose më shumë kate</t>
  </si>
  <si>
    <t xml:space="preserve">  d. Rezidenca për komunitetet</t>
  </si>
  <si>
    <t xml:space="preserve"> 2. Ndërtesa të tjera (jo rezidente)</t>
  </si>
  <si>
    <t xml:space="preserve">  b. Ndërtesa për zyra</t>
  </si>
  <si>
    <t xml:space="preserve">  a. Hotele dhe të ngjashme</t>
  </si>
  <si>
    <t xml:space="preserve">  d. Ndërtesa industriale</t>
  </si>
  <si>
    <t xml:space="preserve">  e. Ndërtesa të tjera</t>
  </si>
  <si>
    <t xml:space="preserve">  c. Ndërtesa tregtare</t>
  </si>
  <si>
    <t xml:space="preserve"> II. Punime Inxhinierike</t>
  </si>
  <si>
    <t>1. Infrastruktura e transportit (rrugë e autostrada)</t>
  </si>
  <si>
    <t>2. Linjat e ujësjellësave,elektrike dhe telekomunikacionit</t>
  </si>
  <si>
    <t>Llojet e ndërtimeve</t>
  </si>
  <si>
    <t>Vlera e përafërt / Approximate value</t>
  </si>
  <si>
    <t>Construction types</t>
  </si>
  <si>
    <t>Public clients</t>
  </si>
  <si>
    <t>Private clients</t>
  </si>
  <si>
    <t>Total ( I + II)</t>
  </si>
  <si>
    <t>I. Buildings</t>
  </si>
  <si>
    <t xml:space="preserve"> 1. Residential buildings</t>
  </si>
  <si>
    <t xml:space="preserve">  a. Hotels and similar buildings</t>
  </si>
  <si>
    <t xml:space="preserve"> II. Civil Engineering Works</t>
  </si>
  <si>
    <t xml:space="preserve"> 1. Transport infrastructure (roads and highways)</t>
  </si>
  <si>
    <t xml:space="preserve"> 2. Pipelines, telecommunication and electricity lines</t>
  </si>
  <si>
    <t xml:space="preserve"> 3.Complex constructions on industrial sites</t>
  </si>
  <si>
    <t xml:space="preserve"> 4. Other engineering works</t>
  </si>
  <si>
    <t xml:space="preserve">  a. With one dwelling</t>
  </si>
  <si>
    <t xml:space="preserve">  b. With two dwellings</t>
  </si>
  <si>
    <t xml:space="preserve">  c. With three or more dwellings</t>
  </si>
  <si>
    <t xml:space="preserve">  d. Residences for communities</t>
  </si>
  <si>
    <t xml:space="preserve">  b. Office buildings</t>
  </si>
  <si>
    <t xml:space="preserve">  c. Wholesale and retail trade buildings</t>
  </si>
  <si>
    <t xml:space="preserve">  d. Industrial buildings</t>
  </si>
  <si>
    <t xml:space="preserve">  e. Other buildings</t>
  </si>
  <si>
    <t>Milionë Lekë / Milion ALL</t>
  </si>
  <si>
    <t xml:space="preserve"> 2. Non residential buildings</t>
  </si>
  <si>
    <t>Building permits issued indicators by type of clients, 2020 - 2025</t>
  </si>
  <si>
    <t>Treguesit e lejeve të ndërtimit të miratuara sipas tipit të klientëve, 2020 - 2025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</si>
</sst>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8" x14ac:knownFonts="1">
    <font>
      <sz val="10"/>
      <name val="Arial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sz val="9"/>
      <color rgb="FFFF0000"/>
      <name val="Arial"/>
      <family val="2"/>
    </font>
    <font>
      <sz val="9"/>
      <name val="Arial Narrow"/>
      <family val="2"/>
    </font>
    <font>
      <sz val="9"/>
      <color rgb="FF92D050"/>
      <name val="Arial"/>
      <family val="2"/>
    </font>
    <font>
      <b/>
      <sz val="9"/>
      <color rgb="FF92D05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8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64"/>
      </bottom>
      <diagonal/>
    </border>
    <border>
      <left/>
      <right/>
      <top style="thin">
        <color indexed="22"/>
      </top>
      <bottom style="thin">
        <color indexed="64"/>
      </bottom>
      <diagonal/>
    </border>
    <border>
      <left/>
      <right style="thin">
        <color indexed="22"/>
      </right>
      <top style="thin">
        <color indexed="22"/>
      </top>
      <bottom style="thin">
        <color indexed="64"/>
      </bottom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35">
    <xf numFmtId="0" fontId="0" fillId="0" borderId="0" xfId="0"/>
    <xf numFmtId="0" fontId="2" fillId="0" borderId="1" xfId="0" applyFont="1" applyBorder="1"/>
    <xf numFmtId="0" fontId="1" fillId="2" borderId="1" xfId="0" applyFont="1" applyFill="1" applyBorder="1" applyAlignment="1">
      <alignment horizontal="center"/>
    </xf>
    <xf numFmtId="3" fontId="2" fillId="0" borderId="1" xfId="0" applyNumberFormat="1" applyFont="1" applyFill="1" applyBorder="1"/>
    <xf numFmtId="3" fontId="2" fillId="0" borderId="1" xfId="0" applyNumberFormat="1" applyFont="1" applyBorder="1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/>
    <xf numFmtId="3" fontId="1" fillId="0" borderId="1" xfId="0" applyNumberFormat="1" applyFont="1" applyBorder="1"/>
    <xf numFmtId="0" fontId="2" fillId="2" borderId="1" xfId="0" applyFont="1" applyFill="1" applyBorder="1"/>
    <xf numFmtId="0" fontId="2" fillId="0" borderId="1" xfId="0" applyFont="1" applyFill="1" applyBorder="1"/>
    <xf numFmtId="0" fontId="2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2" fillId="0" borderId="1" xfId="0" applyFont="1" applyFill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/>
    <xf numFmtId="0" fontId="2" fillId="0" borderId="3" xfId="0" applyFont="1" applyBorder="1" applyAlignment="1">
      <alignment horizontal="left"/>
    </xf>
    <xf numFmtId="0" fontId="2" fillId="0" borderId="0" xfId="0" applyFont="1" applyBorder="1"/>
    <xf numFmtId="3" fontId="2" fillId="0" borderId="0" xfId="0" applyNumberFormat="1" applyFont="1" applyFill="1" applyBorder="1"/>
    <xf numFmtId="0" fontId="2" fillId="0" borderId="0" xfId="0" applyFont="1" applyBorder="1" applyAlignment="1">
      <alignment horizontal="left"/>
    </xf>
    <xf numFmtId="0" fontId="2" fillId="0" borderId="4" xfId="0" applyFont="1" applyBorder="1"/>
    <xf numFmtId="3" fontId="2" fillId="0" borderId="5" xfId="0" applyNumberFormat="1" applyFont="1" applyFill="1" applyBorder="1"/>
    <xf numFmtId="3" fontId="2" fillId="0" borderId="6" xfId="0" applyNumberFormat="1" applyFont="1" applyFill="1" applyBorder="1"/>
    <xf numFmtId="3" fontId="2" fillId="0" borderId="7" xfId="0" applyNumberFormat="1" applyFont="1" applyFill="1" applyBorder="1"/>
    <xf numFmtId="165" fontId="2" fillId="0" borderId="1" xfId="1" applyNumberFormat="1" applyFont="1" applyBorder="1"/>
    <xf numFmtId="165" fontId="1" fillId="0" borderId="1" xfId="1" applyNumberFormat="1" applyFont="1" applyBorder="1"/>
    <xf numFmtId="165" fontId="2" fillId="0" borderId="1" xfId="0" applyNumberFormat="1" applyFont="1" applyBorder="1"/>
    <xf numFmtId="165" fontId="4" fillId="0" borderId="1" xfId="1" applyNumberFormat="1" applyFont="1" applyBorder="1"/>
    <xf numFmtId="3" fontId="2" fillId="0" borderId="3" xfId="0" applyNumberFormat="1" applyFont="1" applyBorder="1"/>
    <xf numFmtId="3" fontId="2" fillId="0" borderId="4" xfId="0" applyNumberFormat="1" applyFont="1" applyBorder="1"/>
    <xf numFmtId="0" fontId="5" fillId="0" borderId="0" xfId="0" applyFont="1"/>
    <xf numFmtId="165" fontId="4" fillId="0" borderId="1" xfId="0" applyNumberFormat="1" applyFont="1" applyBorder="1"/>
    <xf numFmtId="165" fontId="6" fillId="0" borderId="1" xfId="1" applyNumberFormat="1" applyFont="1" applyBorder="1"/>
    <xf numFmtId="165" fontId="7" fillId="0" borderId="1" xfId="1" applyNumberFormat="1" applyFont="1" applyBorder="1"/>
    <xf numFmtId="0" fontId="1" fillId="2" borderId="1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41"/>
  <sheetViews>
    <sheetView tabSelected="1" workbookViewId="0">
      <pane ySplit="7" topLeftCell="A97" activePane="bottomLeft" state="frozen"/>
      <selection pane="bottomLeft" activeCell="G115" sqref="G115"/>
    </sheetView>
  </sheetViews>
  <sheetFormatPr defaultRowHeight="12" x14ac:dyDescent="0.2"/>
  <cols>
    <col min="1" max="1" width="48.7109375" style="11" customWidth="1"/>
    <col min="2" max="2" width="31.140625" style="1" customWidth="1"/>
    <col min="3" max="3" width="18.28515625" style="1" customWidth="1"/>
    <col min="4" max="4" width="12.85546875" style="1" customWidth="1"/>
    <col min="5" max="5" width="42.140625" style="11" customWidth="1"/>
    <col min="6" max="6" width="9.140625" style="1"/>
    <col min="7" max="9" width="9.85546875" style="1" bestFit="1" customWidth="1"/>
    <col min="10" max="10" width="13.5703125" style="1" bestFit="1" customWidth="1"/>
    <col min="11" max="11" width="13.7109375" style="1" bestFit="1" customWidth="1"/>
    <col min="12" max="12" width="13.85546875" style="1" bestFit="1" customWidth="1"/>
    <col min="13" max="16" width="13.5703125" style="1" bestFit="1" customWidth="1"/>
    <col min="17" max="17" width="9.140625" style="1"/>
    <col min="18" max="18" width="11" style="1" bestFit="1" customWidth="1"/>
    <col min="19" max="21" width="9.140625" style="1"/>
    <col min="22" max="25" width="11" style="1" bestFit="1" customWidth="1"/>
    <col min="26" max="16384" width="9.140625" style="1"/>
  </cols>
  <sheetData>
    <row r="1" spans="1:16" ht="12" customHeight="1" x14ac:dyDescent="0.2">
      <c r="A1" s="12" t="s">
        <v>46</v>
      </c>
      <c r="B1" s="12"/>
      <c r="C1" s="12"/>
      <c r="D1" s="12"/>
    </row>
    <row r="2" spans="1:16" ht="12" customHeight="1" x14ac:dyDescent="0.2">
      <c r="A2" s="12" t="s">
        <v>45</v>
      </c>
      <c r="B2" s="12"/>
      <c r="C2" s="12"/>
      <c r="D2" s="12"/>
    </row>
    <row r="3" spans="1:16" ht="12" customHeight="1" x14ac:dyDescent="0.2">
      <c r="A3" s="11" t="s">
        <v>1</v>
      </c>
    </row>
    <row r="4" spans="1:16" ht="12" customHeight="1" x14ac:dyDescent="0.2">
      <c r="A4" s="1"/>
    </row>
    <row r="5" spans="1:16" ht="12" customHeight="1" x14ac:dyDescent="0.2">
      <c r="A5" s="34" t="s">
        <v>21</v>
      </c>
      <c r="B5" s="5" t="s">
        <v>22</v>
      </c>
      <c r="C5" s="5" t="s">
        <v>2</v>
      </c>
      <c r="D5" s="5" t="s">
        <v>3</v>
      </c>
      <c r="E5" s="34" t="s">
        <v>23</v>
      </c>
    </row>
    <row r="6" spans="1:16" ht="12" customHeight="1" x14ac:dyDescent="0.2">
      <c r="A6" s="34"/>
      <c r="B6" s="5" t="s">
        <v>43</v>
      </c>
      <c r="C6" s="5" t="s">
        <v>24</v>
      </c>
      <c r="D6" s="5" t="s">
        <v>25</v>
      </c>
      <c r="E6" s="34"/>
    </row>
    <row r="7" spans="1:16" ht="12" customHeight="1" x14ac:dyDescent="0.2">
      <c r="A7" s="34"/>
      <c r="B7" s="5"/>
      <c r="C7" s="6"/>
      <c r="D7" s="6"/>
      <c r="E7" s="34"/>
    </row>
    <row r="9" spans="1:16" x14ac:dyDescent="0.2">
      <c r="A9" s="2">
        <v>2020</v>
      </c>
      <c r="B9" s="9"/>
      <c r="C9" s="9"/>
      <c r="D9" s="9"/>
      <c r="E9" s="2">
        <v>2020</v>
      </c>
    </row>
    <row r="10" spans="1:16" x14ac:dyDescent="0.2">
      <c r="J10" s="4"/>
      <c r="K10" s="4"/>
      <c r="L10" s="4"/>
      <c r="M10" s="4"/>
      <c r="N10" s="4"/>
      <c r="P10" s="4"/>
    </row>
    <row r="11" spans="1:16" x14ac:dyDescent="0.2">
      <c r="A11" s="7" t="s">
        <v>4</v>
      </c>
      <c r="B11" s="8">
        <v>76604</v>
      </c>
      <c r="C11" s="8">
        <v>20983</v>
      </c>
      <c r="D11" s="8">
        <v>55621</v>
      </c>
      <c r="E11" s="12" t="s">
        <v>26</v>
      </c>
      <c r="J11" s="4"/>
      <c r="K11" s="4"/>
      <c r="L11" s="4"/>
      <c r="M11" s="4"/>
      <c r="N11" s="4"/>
      <c r="P11" s="4"/>
    </row>
    <row r="12" spans="1:16" x14ac:dyDescent="0.2">
      <c r="A12" s="7" t="s">
        <v>6</v>
      </c>
      <c r="B12" s="8">
        <v>57902</v>
      </c>
      <c r="C12" s="8">
        <v>3676</v>
      </c>
      <c r="D12" s="8">
        <v>54226</v>
      </c>
      <c r="E12" s="12" t="s">
        <v>27</v>
      </c>
      <c r="J12" s="4"/>
      <c r="K12" s="4"/>
      <c r="L12" s="4"/>
      <c r="M12" s="4"/>
      <c r="N12" s="4"/>
      <c r="P12" s="4"/>
    </row>
    <row r="13" spans="1:16" x14ac:dyDescent="0.2">
      <c r="A13" s="1" t="s">
        <v>7</v>
      </c>
      <c r="B13" s="8">
        <v>41498</v>
      </c>
      <c r="C13" s="7">
        <v>1836</v>
      </c>
      <c r="D13" s="8">
        <v>39662</v>
      </c>
      <c r="E13" s="11" t="s">
        <v>28</v>
      </c>
      <c r="J13" s="4"/>
      <c r="K13" s="4"/>
      <c r="L13" s="4"/>
      <c r="M13" s="4"/>
      <c r="N13" s="4"/>
      <c r="P13" s="4"/>
    </row>
    <row r="14" spans="1:16" x14ac:dyDescent="0.2">
      <c r="A14" s="11" t="s">
        <v>8</v>
      </c>
      <c r="B14" s="4">
        <v>1650</v>
      </c>
      <c r="C14" s="1">
        <v>352</v>
      </c>
      <c r="D14" s="4">
        <v>1298</v>
      </c>
      <c r="E14" s="13" t="s">
        <v>35</v>
      </c>
      <c r="J14" s="4"/>
      <c r="K14" s="4"/>
      <c r="L14" s="4"/>
      <c r="M14" s="4"/>
      <c r="N14" s="4"/>
      <c r="P14" s="4"/>
    </row>
    <row r="15" spans="1:16" x14ac:dyDescent="0.2">
      <c r="A15" s="11" t="s">
        <v>9</v>
      </c>
      <c r="B15" s="4">
        <v>4016</v>
      </c>
      <c r="C15" s="1">
        <v>699</v>
      </c>
      <c r="D15" s="4">
        <v>3317</v>
      </c>
      <c r="E15" s="13" t="s">
        <v>36</v>
      </c>
      <c r="J15" s="4"/>
      <c r="K15" s="4"/>
      <c r="L15" s="4"/>
      <c r="M15" s="4"/>
      <c r="N15" s="4"/>
      <c r="P15" s="4"/>
    </row>
    <row r="16" spans="1:16" x14ac:dyDescent="0.2">
      <c r="A16" s="11" t="s">
        <v>10</v>
      </c>
      <c r="B16" s="4">
        <v>33518</v>
      </c>
      <c r="C16" s="1">
        <v>584</v>
      </c>
      <c r="D16" s="4">
        <v>32934</v>
      </c>
      <c r="E16" s="13" t="s">
        <v>37</v>
      </c>
      <c r="J16" s="4"/>
      <c r="K16" s="4"/>
      <c r="L16" s="4"/>
      <c r="M16" s="4"/>
      <c r="N16" s="4"/>
      <c r="P16" s="4"/>
    </row>
    <row r="17" spans="1:16" x14ac:dyDescent="0.2">
      <c r="A17" s="11" t="s">
        <v>11</v>
      </c>
      <c r="B17" s="4">
        <v>2314</v>
      </c>
      <c r="C17" s="1">
        <v>201</v>
      </c>
      <c r="D17" s="4">
        <v>2113</v>
      </c>
      <c r="E17" s="13" t="s">
        <v>38</v>
      </c>
      <c r="J17" s="4"/>
      <c r="K17" s="4"/>
      <c r="L17" s="4"/>
      <c r="M17" s="29"/>
      <c r="N17" s="4"/>
      <c r="P17" s="4"/>
    </row>
    <row r="18" spans="1:16" x14ac:dyDescent="0.2">
      <c r="A18" s="1" t="s">
        <v>12</v>
      </c>
      <c r="B18" s="8">
        <v>16404</v>
      </c>
      <c r="C18" s="8">
        <v>1840</v>
      </c>
      <c r="D18" s="8">
        <v>14564</v>
      </c>
      <c r="E18" s="11" t="s">
        <v>44</v>
      </c>
      <c r="J18" s="4"/>
      <c r="K18" s="4"/>
      <c r="L18" s="4"/>
      <c r="M18" s="4"/>
      <c r="N18" s="4"/>
      <c r="P18" s="4"/>
    </row>
    <row r="19" spans="1:16" x14ac:dyDescent="0.2">
      <c r="A19" s="1" t="s">
        <v>14</v>
      </c>
      <c r="B19" s="4">
        <v>2915</v>
      </c>
      <c r="C19" s="4">
        <v>0</v>
      </c>
      <c r="D19" s="4">
        <v>2915</v>
      </c>
      <c r="E19" s="11" t="s">
        <v>29</v>
      </c>
      <c r="J19" s="4"/>
      <c r="P19" s="4"/>
    </row>
    <row r="20" spans="1:16" x14ac:dyDescent="0.2">
      <c r="A20" s="1" t="s">
        <v>13</v>
      </c>
      <c r="B20" s="4">
        <v>1042</v>
      </c>
      <c r="C20" s="4">
        <v>0</v>
      </c>
      <c r="D20" s="4">
        <v>1042</v>
      </c>
      <c r="E20" s="11" t="s">
        <v>39</v>
      </c>
      <c r="J20" s="4"/>
      <c r="K20" s="4"/>
      <c r="L20" s="4"/>
      <c r="M20" s="4"/>
      <c r="N20" s="4"/>
      <c r="P20" s="4"/>
    </row>
    <row r="21" spans="1:16" x14ac:dyDescent="0.2">
      <c r="A21" s="10" t="s">
        <v>17</v>
      </c>
      <c r="B21" s="3">
        <v>1990</v>
      </c>
      <c r="C21" s="4">
        <v>0</v>
      </c>
      <c r="D21" s="3">
        <v>1990</v>
      </c>
      <c r="E21" s="11" t="s">
        <v>40</v>
      </c>
      <c r="J21" s="4"/>
      <c r="K21" s="4"/>
      <c r="L21" s="4"/>
      <c r="M21" s="4"/>
      <c r="N21" s="4"/>
      <c r="P21" s="4"/>
    </row>
    <row r="22" spans="1:16" x14ac:dyDescent="0.2">
      <c r="A22" s="1" t="s">
        <v>15</v>
      </c>
      <c r="B22" s="4">
        <v>5736</v>
      </c>
      <c r="C22" s="4">
        <v>45</v>
      </c>
      <c r="D22" s="4">
        <v>5691</v>
      </c>
      <c r="E22" s="11" t="s">
        <v>41</v>
      </c>
      <c r="J22" s="4"/>
      <c r="K22" s="4"/>
      <c r="L22" s="4"/>
      <c r="M22" s="4"/>
      <c r="N22" s="4"/>
      <c r="P22" s="4"/>
    </row>
    <row r="23" spans="1:16" x14ac:dyDescent="0.2">
      <c r="A23" s="10" t="s">
        <v>16</v>
      </c>
      <c r="B23" s="3">
        <v>4721</v>
      </c>
      <c r="C23" s="4">
        <v>1795</v>
      </c>
      <c r="D23" s="3">
        <v>2926</v>
      </c>
      <c r="E23" s="14" t="s">
        <v>42</v>
      </c>
      <c r="J23" s="4"/>
      <c r="K23" s="4"/>
      <c r="L23" s="4"/>
      <c r="M23" s="4"/>
      <c r="N23" s="4"/>
      <c r="P23" s="4"/>
    </row>
    <row r="24" spans="1:16" x14ac:dyDescent="0.2">
      <c r="A24" s="7" t="s">
        <v>18</v>
      </c>
      <c r="B24" s="8">
        <v>18702</v>
      </c>
      <c r="C24" s="8">
        <v>17307</v>
      </c>
      <c r="D24" s="8">
        <v>1395</v>
      </c>
      <c r="E24" s="12" t="s">
        <v>30</v>
      </c>
      <c r="J24" s="4"/>
      <c r="K24" s="4"/>
      <c r="L24" s="4"/>
      <c r="M24" s="4"/>
      <c r="N24" s="4"/>
      <c r="P24" s="4"/>
    </row>
    <row r="25" spans="1:16" x14ac:dyDescent="0.2">
      <c r="A25" s="10" t="s">
        <v>19</v>
      </c>
      <c r="B25" s="3">
        <v>7810</v>
      </c>
      <c r="C25" s="3">
        <v>7124</v>
      </c>
      <c r="D25" s="3">
        <v>686</v>
      </c>
      <c r="E25" s="13" t="s">
        <v>31</v>
      </c>
      <c r="J25" s="4"/>
      <c r="K25" s="4"/>
      <c r="L25" s="4"/>
      <c r="M25" s="4"/>
      <c r="N25" s="4"/>
      <c r="P25" s="4"/>
    </row>
    <row r="26" spans="1:16" x14ac:dyDescent="0.2">
      <c r="A26" s="1" t="s">
        <v>20</v>
      </c>
      <c r="B26" s="3">
        <v>9655</v>
      </c>
      <c r="C26" s="3">
        <v>9427</v>
      </c>
      <c r="D26" s="3">
        <v>228</v>
      </c>
      <c r="E26" s="11" t="s">
        <v>32</v>
      </c>
      <c r="J26" s="4"/>
      <c r="P26" s="4"/>
    </row>
    <row r="27" spans="1:16" x14ac:dyDescent="0.2">
      <c r="A27" s="1" t="s">
        <v>5</v>
      </c>
      <c r="B27" s="3">
        <v>39</v>
      </c>
      <c r="C27" s="3">
        <v>39</v>
      </c>
      <c r="D27" s="3">
        <v>0</v>
      </c>
      <c r="E27" s="11" t="s">
        <v>33</v>
      </c>
      <c r="J27" s="4"/>
      <c r="L27" s="4"/>
      <c r="M27" s="4"/>
      <c r="N27" s="4"/>
      <c r="P27" s="4"/>
    </row>
    <row r="28" spans="1:16" x14ac:dyDescent="0.2">
      <c r="A28" s="15" t="s">
        <v>0</v>
      </c>
      <c r="B28" s="21">
        <v>1198</v>
      </c>
      <c r="C28" s="22">
        <v>717</v>
      </c>
      <c r="D28" s="23">
        <v>481</v>
      </c>
      <c r="E28" s="16" t="s">
        <v>34</v>
      </c>
      <c r="J28" s="4"/>
    </row>
    <row r="29" spans="1:16" x14ac:dyDescent="0.2">
      <c r="A29" s="17"/>
      <c r="B29" s="18"/>
      <c r="C29" s="18"/>
      <c r="D29" s="18"/>
      <c r="E29" s="19"/>
    </row>
    <row r="30" spans="1:16" x14ac:dyDescent="0.2">
      <c r="A30" s="2">
        <v>2021</v>
      </c>
      <c r="B30" s="9"/>
      <c r="C30" s="9"/>
      <c r="D30" s="9"/>
      <c r="E30" s="2">
        <v>2021</v>
      </c>
    </row>
    <row r="32" spans="1:16" x14ac:dyDescent="0.2">
      <c r="A32" s="7" t="s">
        <v>4</v>
      </c>
      <c r="B32" s="8">
        <v>99241</v>
      </c>
      <c r="C32" s="8">
        <v>26859</v>
      </c>
      <c r="D32" s="8">
        <v>72382</v>
      </c>
      <c r="E32" s="12" t="s">
        <v>26</v>
      </c>
      <c r="J32" s="4"/>
    </row>
    <row r="33" spans="1:13" x14ac:dyDescent="0.2">
      <c r="A33" s="7" t="s">
        <v>6</v>
      </c>
      <c r="B33" s="8">
        <v>80439</v>
      </c>
      <c r="C33" s="8">
        <v>8553</v>
      </c>
      <c r="D33" s="8">
        <v>71886</v>
      </c>
      <c r="E33" s="12" t="s">
        <v>27</v>
      </c>
      <c r="J33" s="4"/>
    </row>
    <row r="34" spans="1:13" x14ac:dyDescent="0.2">
      <c r="A34" s="1" t="s">
        <v>7</v>
      </c>
      <c r="B34" s="8">
        <v>61163</v>
      </c>
      <c r="C34" s="8">
        <v>5037</v>
      </c>
      <c r="D34" s="8">
        <v>56126</v>
      </c>
      <c r="E34" s="11" t="s">
        <v>28</v>
      </c>
      <c r="J34" s="4"/>
    </row>
    <row r="35" spans="1:13" x14ac:dyDescent="0.2">
      <c r="A35" s="11" t="s">
        <v>8</v>
      </c>
      <c r="B35" s="4">
        <v>2150</v>
      </c>
      <c r="C35" s="4">
        <v>117</v>
      </c>
      <c r="D35" s="4">
        <v>2033</v>
      </c>
      <c r="E35" s="13" t="s">
        <v>35</v>
      </c>
      <c r="J35" s="4"/>
    </row>
    <row r="36" spans="1:13" x14ac:dyDescent="0.2">
      <c r="A36" s="11" t="s">
        <v>9</v>
      </c>
      <c r="B36" s="4">
        <v>3618</v>
      </c>
      <c r="C36" s="4">
        <v>69</v>
      </c>
      <c r="D36" s="4">
        <v>3549</v>
      </c>
      <c r="E36" s="13" t="s">
        <v>36</v>
      </c>
      <c r="J36" s="4"/>
    </row>
    <row r="37" spans="1:13" x14ac:dyDescent="0.2">
      <c r="A37" s="11" t="s">
        <v>10</v>
      </c>
      <c r="B37" s="4">
        <v>46879</v>
      </c>
      <c r="C37" s="4">
        <v>4344</v>
      </c>
      <c r="D37" s="4">
        <v>42535</v>
      </c>
      <c r="E37" s="13" t="s">
        <v>37</v>
      </c>
      <c r="J37" s="4"/>
    </row>
    <row r="38" spans="1:13" x14ac:dyDescent="0.2">
      <c r="A38" s="11" t="s">
        <v>11</v>
      </c>
      <c r="B38" s="4">
        <v>8516</v>
      </c>
      <c r="C38" s="4">
        <v>507</v>
      </c>
      <c r="D38" s="4">
        <v>8009</v>
      </c>
      <c r="E38" s="13" t="s">
        <v>38</v>
      </c>
      <c r="J38" s="4"/>
      <c r="M38" s="20"/>
    </row>
    <row r="39" spans="1:13" x14ac:dyDescent="0.2">
      <c r="A39" s="1" t="s">
        <v>12</v>
      </c>
      <c r="B39" s="8">
        <v>19276</v>
      </c>
      <c r="C39" s="8">
        <v>3516</v>
      </c>
      <c r="D39" s="8">
        <v>15760</v>
      </c>
      <c r="E39" s="11" t="s">
        <v>44</v>
      </c>
      <c r="J39" s="4"/>
    </row>
    <row r="40" spans="1:13" x14ac:dyDescent="0.2">
      <c r="A40" s="1" t="s">
        <v>14</v>
      </c>
      <c r="B40" s="4">
        <v>5183</v>
      </c>
      <c r="C40" s="4">
        <v>0</v>
      </c>
      <c r="D40" s="4">
        <v>5183</v>
      </c>
      <c r="E40" s="11" t="s">
        <v>29</v>
      </c>
      <c r="J40" s="4"/>
    </row>
    <row r="41" spans="1:13" x14ac:dyDescent="0.2">
      <c r="A41" s="1" t="s">
        <v>13</v>
      </c>
      <c r="B41" s="4">
        <v>659</v>
      </c>
      <c r="C41" s="4">
        <v>597</v>
      </c>
      <c r="D41" s="4">
        <v>62</v>
      </c>
      <c r="E41" s="11" t="s">
        <v>39</v>
      </c>
      <c r="J41" s="4"/>
    </row>
    <row r="42" spans="1:13" x14ac:dyDescent="0.2">
      <c r="A42" s="10" t="s">
        <v>17</v>
      </c>
      <c r="B42" s="3">
        <v>2181</v>
      </c>
      <c r="C42" s="4">
        <v>0</v>
      </c>
      <c r="D42" s="3">
        <v>2181</v>
      </c>
      <c r="E42" s="11" t="s">
        <v>40</v>
      </c>
      <c r="J42" s="4"/>
    </row>
    <row r="43" spans="1:13" x14ac:dyDescent="0.2">
      <c r="A43" s="1" t="s">
        <v>15</v>
      </c>
      <c r="B43" s="4">
        <v>6447</v>
      </c>
      <c r="C43" s="4">
        <v>19</v>
      </c>
      <c r="D43" s="4">
        <v>6428</v>
      </c>
      <c r="E43" s="11" t="s">
        <v>41</v>
      </c>
      <c r="J43" s="4"/>
    </row>
    <row r="44" spans="1:13" x14ac:dyDescent="0.2">
      <c r="A44" s="10" t="s">
        <v>16</v>
      </c>
      <c r="B44" s="3">
        <v>4806</v>
      </c>
      <c r="C44" s="4">
        <v>2900</v>
      </c>
      <c r="D44" s="3">
        <v>1906</v>
      </c>
      <c r="E44" s="14" t="s">
        <v>42</v>
      </c>
      <c r="J44" s="4"/>
    </row>
    <row r="45" spans="1:13" x14ac:dyDescent="0.2">
      <c r="A45" s="7" t="s">
        <v>18</v>
      </c>
      <c r="B45" s="8">
        <v>18802</v>
      </c>
      <c r="C45" s="8">
        <v>18306</v>
      </c>
      <c r="D45" s="8">
        <v>496</v>
      </c>
      <c r="E45" s="12" t="s">
        <v>30</v>
      </c>
      <c r="J45" s="4"/>
    </row>
    <row r="46" spans="1:13" x14ac:dyDescent="0.2">
      <c r="A46" s="10" t="s">
        <v>19</v>
      </c>
      <c r="B46" s="3">
        <v>10318</v>
      </c>
      <c r="C46" s="3">
        <v>10087</v>
      </c>
      <c r="D46" s="3">
        <v>231</v>
      </c>
      <c r="E46" s="13" t="s">
        <v>31</v>
      </c>
      <c r="J46" s="4"/>
    </row>
    <row r="47" spans="1:13" x14ac:dyDescent="0.2">
      <c r="A47" s="1" t="s">
        <v>20</v>
      </c>
      <c r="B47" s="3">
        <v>7580</v>
      </c>
      <c r="C47" s="3">
        <v>7396</v>
      </c>
      <c r="D47" s="3">
        <v>184</v>
      </c>
      <c r="E47" s="11" t="s">
        <v>32</v>
      </c>
      <c r="J47" s="4"/>
    </row>
    <row r="48" spans="1:13" x14ac:dyDescent="0.2">
      <c r="A48" s="1" t="s">
        <v>5</v>
      </c>
      <c r="B48" s="3">
        <v>60</v>
      </c>
      <c r="C48" s="3">
        <v>0</v>
      </c>
      <c r="D48" s="3">
        <v>60</v>
      </c>
      <c r="E48" s="11" t="s">
        <v>33</v>
      </c>
      <c r="J48" s="4"/>
    </row>
    <row r="49" spans="1:12" x14ac:dyDescent="0.2">
      <c r="A49" s="15" t="s">
        <v>0</v>
      </c>
      <c r="B49" s="21">
        <v>844</v>
      </c>
      <c r="C49" s="22">
        <v>823</v>
      </c>
      <c r="D49" s="23">
        <v>21</v>
      </c>
      <c r="E49" s="16" t="s">
        <v>34</v>
      </c>
      <c r="J49" s="4"/>
    </row>
    <row r="51" spans="1:12" x14ac:dyDescent="0.2">
      <c r="A51" s="2">
        <v>2022</v>
      </c>
      <c r="B51" s="9"/>
      <c r="C51" s="9"/>
      <c r="D51" s="9"/>
      <c r="E51" s="2">
        <v>2022</v>
      </c>
    </row>
    <row r="53" spans="1:12" x14ac:dyDescent="0.2">
      <c r="A53" s="7" t="s">
        <v>4</v>
      </c>
      <c r="B53" s="8">
        <v>113140</v>
      </c>
      <c r="C53" s="8">
        <v>19813</v>
      </c>
      <c r="D53" s="8">
        <v>93327</v>
      </c>
      <c r="E53" s="12" t="s">
        <v>26</v>
      </c>
      <c r="J53" s="26"/>
      <c r="K53" s="26"/>
      <c r="L53" s="26"/>
    </row>
    <row r="54" spans="1:12" x14ac:dyDescent="0.2">
      <c r="A54" s="7" t="s">
        <v>6</v>
      </c>
      <c r="B54" s="8">
        <v>97768</v>
      </c>
      <c r="C54" s="8">
        <v>7491</v>
      </c>
      <c r="D54" s="8">
        <v>90277</v>
      </c>
      <c r="E54" s="12" t="s">
        <v>27</v>
      </c>
      <c r="J54" s="26"/>
      <c r="K54" s="26"/>
      <c r="L54" s="26"/>
    </row>
    <row r="55" spans="1:12" x14ac:dyDescent="0.2">
      <c r="A55" s="1" t="s">
        <v>7</v>
      </c>
      <c r="B55" s="8">
        <v>72788</v>
      </c>
      <c r="C55" s="8">
        <v>4592</v>
      </c>
      <c r="D55" s="8">
        <v>68196</v>
      </c>
      <c r="E55" s="11" t="s">
        <v>28</v>
      </c>
      <c r="J55" s="26"/>
      <c r="K55" s="26"/>
      <c r="L55" s="26"/>
    </row>
    <row r="56" spans="1:12" x14ac:dyDescent="0.2">
      <c r="A56" s="11" t="s">
        <v>8</v>
      </c>
      <c r="B56" s="4">
        <v>2083</v>
      </c>
      <c r="C56" s="4">
        <v>357</v>
      </c>
      <c r="D56" s="4">
        <v>1726</v>
      </c>
      <c r="E56" s="13" t="s">
        <v>35</v>
      </c>
      <c r="J56" s="26"/>
      <c r="K56" s="26"/>
      <c r="L56" s="26"/>
    </row>
    <row r="57" spans="1:12" x14ac:dyDescent="0.2">
      <c r="A57" s="11" t="s">
        <v>9</v>
      </c>
      <c r="B57" s="4">
        <v>3816</v>
      </c>
      <c r="C57" s="4">
        <v>114</v>
      </c>
      <c r="D57" s="4">
        <v>3702</v>
      </c>
      <c r="E57" s="13" t="s">
        <v>36</v>
      </c>
      <c r="J57" s="26"/>
      <c r="K57" s="26"/>
      <c r="L57" s="26"/>
    </row>
    <row r="58" spans="1:12" x14ac:dyDescent="0.2">
      <c r="A58" s="11" t="s">
        <v>10</v>
      </c>
      <c r="B58" s="4">
        <v>46179</v>
      </c>
      <c r="C58" s="4">
        <v>1679</v>
      </c>
      <c r="D58" s="4">
        <v>44500</v>
      </c>
      <c r="E58" s="13" t="s">
        <v>37</v>
      </c>
      <c r="J58" s="26"/>
      <c r="K58" s="24"/>
      <c r="L58" s="24"/>
    </row>
    <row r="59" spans="1:12" x14ac:dyDescent="0.2">
      <c r="A59" s="11" t="s">
        <v>11</v>
      </c>
      <c r="B59" s="4">
        <v>20710</v>
      </c>
      <c r="C59" s="4">
        <v>2442</v>
      </c>
      <c r="D59" s="4">
        <v>18268</v>
      </c>
      <c r="E59" s="13" t="s">
        <v>38</v>
      </c>
      <c r="J59" s="26"/>
      <c r="K59" s="24"/>
      <c r="L59" s="24"/>
    </row>
    <row r="60" spans="1:12" x14ac:dyDescent="0.2">
      <c r="A60" s="1" t="s">
        <v>12</v>
      </c>
      <c r="B60" s="8">
        <v>24980</v>
      </c>
      <c r="C60" s="8">
        <v>2899</v>
      </c>
      <c r="D60" s="8">
        <v>22081</v>
      </c>
      <c r="E60" s="11" t="s">
        <v>44</v>
      </c>
      <c r="J60" s="26"/>
      <c r="K60" s="24"/>
      <c r="L60" s="24"/>
    </row>
    <row r="61" spans="1:12" x14ac:dyDescent="0.2">
      <c r="A61" s="1" t="s">
        <v>14</v>
      </c>
      <c r="B61" s="4">
        <v>7264</v>
      </c>
      <c r="C61" s="4">
        <v>2</v>
      </c>
      <c r="D61" s="4">
        <v>7262</v>
      </c>
      <c r="E61" s="11" t="s">
        <v>29</v>
      </c>
      <c r="J61" s="26"/>
      <c r="K61" s="24"/>
      <c r="L61" s="24"/>
    </row>
    <row r="62" spans="1:12" x14ac:dyDescent="0.2">
      <c r="A62" s="1" t="s">
        <v>13</v>
      </c>
      <c r="B62" s="4">
        <v>591</v>
      </c>
      <c r="C62" s="4">
        <v>512</v>
      </c>
      <c r="D62" s="4">
        <v>79</v>
      </c>
      <c r="E62" s="11" t="s">
        <v>39</v>
      </c>
      <c r="J62" s="26"/>
      <c r="K62" s="24"/>
      <c r="L62" s="24"/>
    </row>
    <row r="63" spans="1:12" x14ac:dyDescent="0.2">
      <c r="A63" s="10" t="s">
        <v>17</v>
      </c>
      <c r="B63" s="3">
        <v>2467</v>
      </c>
      <c r="C63" s="4">
        <v>35</v>
      </c>
      <c r="D63" s="3">
        <v>2432</v>
      </c>
      <c r="E63" s="11" t="s">
        <v>40</v>
      </c>
      <c r="J63" s="26"/>
      <c r="K63" s="24"/>
      <c r="L63" s="24"/>
    </row>
    <row r="64" spans="1:12" x14ac:dyDescent="0.2">
      <c r="A64" s="1" t="s">
        <v>15</v>
      </c>
      <c r="B64" s="4">
        <v>8736</v>
      </c>
      <c r="C64" s="4">
        <v>273</v>
      </c>
      <c r="D64" s="4">
        <v>8463</v>
      </c>
      <c r="E64" s="11" t="s">
        <v>41</v>
      </c>
      <c r="J64" s="26"/>
      <c r="K64" s="24"/>
      <c r="L64" s="24"/>
    </row>
    <row r="65" spans="1:16" x14ac:dyDescent="0.2">
      <c r="A65" s="10" t="s">
        <v>16</v>
      </c>
      <c r="B65" s="3">
        <v>5922</v>
      </c>
      <c r="C65" s="4">
        <v>2077</v>
      </c>
      <c r="D65" s="3">
        <v>3845</v>
      </c>
      <c r="E65" s="14" t="s">
        <v>42</v>
      </c>
      <c r="J65" s="26"/>
      <c r="K65" s="24"/>
      <c r="L65" s="24"/>
    </row>
    <row r="66" spans="1:16" x14ac:dyDescent="0.2">
      <c r="A66" s="7" t="s">
        <v>18</v>
      </c>
      <c r="B66" s="8">
        <v>15372</v>
      </c>
      <c r="C66" s="8">
        <v>12322</v>
      </c>
      <c r="D66" s="8">
        <v>3050</v>
      </c>
      <c r="E66" s="12" t="s">
        <v>30</v>
      </c>
      <c r="J66" s="26"/>
      <c r="K66" s="24"/>
      <c r="L66" s="24"/>
      <c r="M66" s="26"/>
    </row>
    <row r="67" spans="1:16" x14ac:dyDescent="0.2">
      <c r="A67" s="10" t="s">
        <v>19</v>
      </c>
      <c r="B67" s="3">
        <v>5839</v>
      </c>
      <c r="C67" s="3">
        <v>5781</v>
      </c>
      <c r="D67" s="3">
        <v>58</v>
      </c>
      <c r="E67" s="13" t="s">
        <v>31</v>
      </c>
      <c r="J67" s="26"/>
      <c r="K67" s="24"/>
      <c r="L67" s="24"/>
      <c r="M67" s="26"/>
    </row>
    <row r="68" spans="1:16" x14ac:dyDescent="0.2">
      <c r="A68" s="1" t="s">
        <v>20</v>
      </c>
      <c r="B68" s="3">
        <v>6366</v>
      </c>
      <c r="C68" s="3">
        <v>3976</v>
      </c>
      <c r="D68" s="3">
        <v>2390</v>
      </c>
      <c r="E68" s="11" t="s">
        <v>32</v>
      </c>
      <c r="J68" s="26"/>
      <c r="K68" s="24"/>
      <c r="L68" s="24"/>
      <c r="M68" s="26"/>
    </row>
    <row r="69" spans="1:16" x14ac:dyDescent="0.2">
      <c r="A69" s="1" t="s">
        <v>5</v>
      </c>
      <c r="B69" s="3">
        <v>0</v>
      </c>
      <c r="C69" s="3">
        <v>0</v>
      </c>
      <c r="D69" s="3">
        <v>0</v>
      </c>
      <c r="E69" s="11" t="s">
        <v>33</v>
      </c>
      <c r="J69" s="26"/>
      <c r="K69" s="24"/>
      <c r="L69" s="24"/>
      <c r="M69" s="26"/>
    </row>
    <row r="70" spans="1:16" x14ac:dyDescent="0.2">
      <c r="A70" s="15" t="s">
        <v>0</v>
      </c>
      <c r="B70" s="21">
        <v>3167</v>
      </c>
      <c r="C70" s="22">
        <v>2565</v>
      </c>
      <c r="D70" s="23">
        <v>602</v>
      </c>
      <c r="E70" s="16" t="s">
        <v>34</v>
      </c>
      <c r="J70" s="26"/>
      <c r="K70" s="24"/>
      <c r="L70" s="24"/>
      <c r="M70" s="26"/>
    </row>
    <row r="71" spans="1:16" x14ac:dyDescent="0.2">
      <c r="J71" s="26"/>
    </row>
    <row r="72" spans="1:16" x14ac:dyDescent="0.2">
      <c r="A72" s="2">
        <v>2023</v>
      </c>
      <c r="B72" s="9"/>
      <c r="C72" s="9"/>
      <c r="D72" s="9"/>
      <c r="E72" s="2">
        <v>2023</v>
      </c>
      <c r="J72" s="26"/>
      <c r="K72" s="26"/>
      <c r="N72" s="26"/>
    </row>
    <row r="73" spans="1:16" x14ac:dyDescent="0.2">
      <c r="B73" s="4"/>
      <c r="J73" s="26"/>
    </row>
    <row r="74" spans="1:16" x14ac:dyDescent="0.2">
      <c r="A74" s="7" t="s">
        <v>4</v>
      </c>
      <c r="B74" s="8">
        <f>B75+B87</f>
        <v>89621</v>
      </c>
      <c r="C74" s="8">
        <f>C75+C87</f>
        <v>11369</v>
      </c>
      <c r="D74" s="8">
        <f t="shared" ref="D74" si="0">D75+D87</f>
        <v>78252</v>
      </c>
      <c r="E74" s="12" t="s">
        <v>26</v>
      </c>
      <c r="J74" s="26"/>
      <c r="K74" s="25"/>
      <c r="L74" s="25"/>
    </row>
    <row r="75" spans="1:16" x14ac:dyDescent="0.2">
      <c r="A75" s="7" t="s">
        <v>6</v>
      </c>
      <c r="B75" s="8">
        <f>B76+B81</f>
        <v>80976</v>
      </c>
      <c r="C75" s="8">
        <f>C76+C81</f>
        <v>3154</v>
      </c>
      <c r="D75" s="8">
        <f t="shared" ref="D75" si="1">D76+D81</f>
        <v>77822</v>
      </c>
      <c r="E75" s="12" t="s">
        <v>27</v>
      </c>
      <c r="J75" s="26"/>
      <c r="K75" s="25"/>
      <c r="L75" s="25"/>
      <c r="N75" s="26"/>
    </row>
    <row r="76" spans="1:16" x14ac:dyDescent="0.2">
      <c r="A76" s="1" t="s">
        <v>7</v>
      </c>
      <c r="B76" s="8">
        <v>56029</v>
      </c>
      <c r="C76" s="8">
        <v>1662</v>
      </c>
      <c r="D76" s="8">
        <v>54367</v>
      </c>
      <c r="E76" s="11" t="s">
        <v>28</v>
      </c>
      <c r="J76" s="26"/>
      <c r="K76" s="25"/>
      <c r="L76" s="25"/>
    </row>
    <row r="77" spans="1:16" x14ac:dyDescent="0.2">
      <c r="A77" s="11" t="s">
        <v>8</v>
      </c>
      <c r="B77" s="4">
        <v>2834</v>
      </c>
      <c r="C77" s="4">
        <v>808</v>
      </c>
      <c r="D77" s="4">
        <v>2026</v>
      </c>
      <c r="E77" s="13" t="s">
        <v>35</v>
      </c>
      <c r="J77" s="26"/>
      <c r="K77" s="24"/>
      <c r="L77" s="24"/>
    </row>
    <row r="78" spans="1:16" x14ac:dyDescent="0.2">
      <c r="A78" s="11" t="s">
        <v>9</v>
      </c>
      <c r="B78" s="4">
        <v>3852</v>
      </c>
      <c r="C78" s="4">
        <v>158</v>
      </c>
      <c r="D78" s="4">
        <v>3694</v>
      </c>
      <c r="E78" s="13" t="s">
        <v>36</v>
      </c>
      <c r="J78" s="26"/>
      <c r="K78" s="24"/>
      <c r="L78" s="24"/>
      <c r="N78" s="8"/>
      <c r="O78" s="8"/>
      <c r="P78" s="8"/>
    </row>
    <row r="79" spans="1:16" x14ac:dyDescent="0.2">
      <c r="A79" s="11" t="s">
        <v>10</v>
      </c>
      <c r="B79" s="4">
        <v>32645</v>
      </c>
      <c r="C79" s="4">
        <v>544</v>
      </c>
      <c r="D79" s="4">
        <v>32101</v>
      </c>
      <c r="E79" s="13" t="s">
        <v>37</v>
      </c>
      <c r="J79" s="26"/>
      <c r="K79" s="24"/>
      <c r="L79" s="24"/>
      <c r="N79" s="8"/>
      <c r="O79" s="8"/>
      <c r="P79" s="8"/>
    </row>
    <row r="80" spans="1:16" x14ac:dyDescent="0.2">
      <c r="A80" s="11" t="s">
        <v>11</v>
      </c>
      <c r="B80" s="4">
        <v>16698</v>
      </c>
      <c r="C80" s="4">
        <v>152</v>
      </c>
      <c r="D80" s="4">
        <v>16546</v>
      </c>
      <c r="E80" s="13" t="s">
        <v>38</v>
      </c>
      <c r="J80" s="26"/>
      <c r="K80" s="24"/>
      <c r="L80" s="24"/>
      <c r="N80" s="8"/>
      <c r="O80" s="8"/>
      <c r="P80" s="8"/>
    </row>
    <row r="81" spans="1:16" x14ac:dyDescent="0.2">
      <c r="A81" s="1" t="s">
        <v>12</v>
      </c>
      <c r="B81" s="8">
        <f>SUM(C81:D81)</f>
        <v>24947</v>
      </c>
      <c r="C81" s="8">
        <v>1492</v>
      </c>
      <c r="D81" s="8">
        <v>23455</v>
      </c>
      <c r="E81" s="11" t="s">
        <v>44</v>
      </c>
      <c r="J81" s="26"/>
      <c r="K81" s="25"/>
      <c r="L81" s="25"/>
      <c r="N81" s="4"/>
      <c r="O81" s="4"/>
      <c r="P81" s="4"/>
    </row>
    <row r="82" spans="1:16" x14ac:dyDescent="0.2">
      <c r="A82" s="1" t="s">
        <v>14</v>
      </c>
      <c r="B82" s="4">
        <f>SUM(C82:D82)</f>
        <v>6576</v>
      </c>
      <c r="C82" s="4">
        <v>0</v>
      </c>
      <c r="D82" s="4">
        <v>6576</v>
      </c>
      <c r="E82" s="11" t="s">
        <v>29</v>
      </c>
      <c r="J82" s="26"/>
      <c r="K82" s="24"/>
      <c r="L82" s="24"/>
      <c r="N82" s="4"/>
      <c r="O82" s="4"/>
      <c r="P82" s="4"/>
    </row>
    <row r="83" spans="1:16" x14ac:dyDescent="0.2">
      <c r="A83" s="1" t="s">
        <v>13</v>
      </c>
      <c r="B83" s="4">
        <f t="shared" ref="B83:B84" si="2">SUM(C83:D83)</f>
        <v>92</v>
      </c>
      <c r="C83" s="4">
        <v>18</v>
      </c>
      <c r="D83" s="4">
        <v>74</v>
      </c>
      <c r="E83" s="11" t="s">
        <v>39</v>
      </c>
      <c r="J83" s="26"/>
      <c r="K83" s="24"/>
      <c r="L83" s="24"/>
      <c r="N83" s="4"/>
      <c r="O83" s="4"/>
      <c r="P83" s="4"/>
    </row>
    <row r="84" spans="1:16" x14ac:dyDescent="0.2">
      <c r="A84" s="10" t="s">
        <v>17</v>
      </c>
      <c r="B84" s="4">
        <f t="shared" si="2"/>
        <v>3065</v>
      </c>
      <c r="C84" s="4">
        <v>5</v>
      </c>
      <c r="D84" s="3">
        <v>3060</v>
      </c>
      <c r="E84" s="11" t="s">
        <v>40</v>
      </c>
      <c r="J84" s="26"/>
      <c r="K84" s="24"/>
      <c r="L84" s="24"/>
      <c r="N84" s="4"/>
      <c r="O84" s="4"/>
      <c r="P84" s="4"/>
    </row>
    <row r="85" spans="1:16" x14ac:dyDescent="0.2">
      <c r="A85" s="1" t="s">
        <v>15</v>
      </c>
      <c r="B85" s="4">
        <v>7835</v>
      </c>
      <c r="C85" s="4">
        <v>0</v>
      </c>
      <c r="D85" s="4">
        <v>7835</v>
      </c>
      <c r="E85" s="11" t="s">
        <v>41</v>
      </c>
      <c r="J85" s="26"/>
      <c r="K85" s="24"/>
      <c r="L85" s="24"/>
      <c r="N85" s="8"/>
      <c r="O85" s="8"/>
      <c r="P85" s="8"/>
    </row>
    <row r="86" spans="1:16" x14ac:dyDescent="0.2">
      <c r="A86" s="10" t="s">
        <v>16</v>
      </c>
      <c r="B86" s="4">
        <f>SUM(C86:D86)</f>
        <v>7379</v>
      </c>
      <c r="C86" s="4">
        <v>1469</v>
      </c>
      <c r="D86" s="3">
        <v>5910</v>
      </c>
      <c r="E86" s="14" t="s">
        <v>42</v>
      </c>
      <c r="J86" s="26"/>
      <c r="K86" s="27"/>
      <c r="L86" s="24"/>
      <c r="N86" s="4"/>
      <c r="O86" s="4"/>
      <c r="P86" s="4"/>
    </row>
    <row r="87" spans="1:16" x14ac:dyDescent="0.2">
      <c r="A87" s="7" t="s">
        <v>18</v>
      </c>
      <c r="B87" s="8">
        <f>SUM(C87:D87)</f>
        <v>8645</v>
      </c>
      <c r="C87" s="8">
        <v>8215</v>
      </c>
      <c r="D87" s="8">
        <v>430</v>
      </c>
      <c r="E87" s="12" t="s">
        <v>30</v>
      </c>
      <c r="J87" s="26"/>
      <c r="K87" s="25"/>
      <c r="L87" s="25"/>
      <c r="N87" s="4"/>
      <c r="O87" s="4"/>
      <c r="P87" s="4"/>
    </row>
    <row r="88" spans="1:16" x14ac:dyDescent="0.2">
      <c r="A88" s="10" t="s">
        <v>19</v>
      </c>
      <c r="B88" s="4">
        <v>5643</v>
      </c>
      <c r="C88" s="3">
        <v>5546</v>
      </c>
      <c r="D88" s="3">
        <v>97</v>
      </c>
      <c r="E88" s="13" t="s">
        <v>31</v>
      </c>
      <c r="J88" s="26"/>
      <c r="K88" s="24"/>
      <c r="L88" s="24"/>
      <c r="N88" s="4"/>
      <c r="O88" s="4"/>
      <c r="P88" s="3"/>
    </row>
    <row r="89" spans="1:16" x14ac:dyDescent="0.2">
      <c r="A89" s="1" t="s">
        <v>20</v>
      </c>
      <c r="B89" s="4">
        <v>1438</v>
      </c>
      <c r="C89" s="3">
        <v>1279</v>
      </c>
      <c r="D89" s="3">
        <v>159</v>
      </c>
      <c r="E89" s="11" t="s">
        <v>32</v>
      </c>
      <c r="J89" s="26"/>
      <c r="K89" s="24"/>
      <c r="L89" s="24"/>
      <c r="N89" s="4"/>
      <c r="O89" s="4"/>
      <c r="P89" s="4"/>
    </row>
    <row r="90" spans="1:16" x14ac:dyDescent="0.2">
      <c r="A90" s="1" t="s">
        <v>5</v>
      </c>
      <c r="B90" s="4">
        <v>45</v>
      </c>
      <c r="C90" s="3">
        <v>45</v>
      </c>
      <c r="D90" s="3">
        <v>0</v>
      </c>
      <c r="E90" s="11" t="s">
        <v>33</v>
      </c>
      <c r="J90" s="26"/>
      <c r="K90" s="24"/>
      <c r="L90" s="24"/>
      <c r="N90" s="4"/>
      <c r="O90" s="4"/>
      <c r="P90" s="3"/>
    </row>
    <row r="91" spans="1:16" x14ac:dyDescent="0.2">
      <c r="A91" s="15" t="s">
        <v>0</v>
      </c>
      <c r="B91" s="28">
        <v>1519</v>
      </c>
      <c r="C91" s="22">
        <v>1345</v>
      </c>
      <c r="D91" s="3">
        <v>174</v>
      </c>
      <c r="E91" s="16" t="s">
        <v>34</v>
      </c>
      <c r="J91" s="26"/>
      <c r="K91" s="24"/>
      <c r="L91" s="24"/>
    </row>
    <row r="92" spans="1:16" x14ac:dyDescent="0.2">
      <c r="B92" s="20"/>
    </row>
    <row r="93" spans="1:16" x14ac:dyDescent="0.2">
      <c r="A93" s="2">
        <v>2024</v>
      </c>
      <c r="B93" s="9"/>
      <c r="C93" s="9"/>
      <c r="D93" s="9"/>
      <c r="E93" s="2">
        <v>2024</v>
      </c>
      <c r="K93" s="26"/>
      <c r="O93" s="7"/>
      <c r="P93" s="26"/>
    </row>
    <row r="94" spans="1:16" x14ac:dyDescent="0.2">
      <c r="B94" s="4"/>
    </row>
    <row r="95" spans="1:16" x14ac:dyDescent="0.2">
      <c r="A95" s="7" t="s">
        <v>4</v>
      </c>
      <c r="B95" s="8">
        <f>B96+B108</f>
        <v>106445</v>
      </c>
      <c r="C95" s="8">
        <f>C96+C108</f>
        <v>14028</v>
      </c>
      <c r="D95" s="8">
        <f>D96+D108</f>
        <v>92417</v>
      </c>
      <c r="E95" s="12" t="s">
        <v>26</v>
      </c>
      <c r="J95" s="25"/>
      <c r="K95" s="25"/>
      <c r="L95" s="25"/>
    </row>
    <row r="96" spans="1:16" x14ac:dyDescent="0.2">
      <c r="A96" s="7" t="s">
        <v>6</v>
      </c>
      <c r="B96" s="8">
        <f>B97+B102</f>
        <v>91837</v>
      </c>
      <c r="C96" s="8">
        <f>C97+C102</f>
        <v>3384</v>
      </c>
      <c r="D96" s="8">
        <f>D97+D102</f>
        <v>88453</v>
      </c>
      <c r="E96" s="12" t="s">
        <v>27</v>
      </c>
      <c r="J96" s="25"/>
      <c r="K96" s="25"/>
      <c r="L96" s="25"/>
    </row>
    <row r="97" spans="1:15" x14ac:dyDescent="0.2">
      <c r="A97" s="1" t="s">
        <v>7</v>
      </c>
      <c r="B97" s="8">
        <f>B98+B99+B100+B101</f>
        <v>72118</v>
      </c>
      <c r="C97" s="8">
        <f t="shared" ref="C97:D97" si="3">C98+C99+C100+C101</f>
        <v>1837</v>
      </c>
      <c r="D97" s="8">
        <f t="shared" si="3"/>
        <v>70281</v>
      </c>
      <c r="E97" s="11" t="s">
        <v>28</v>
      </c>
      <c r="J97" s="25"/>
      <c r="K97" s="25"/>
      <c r="L97" s="25"/>
      <c r="N97" s="4"/>
    </row>
    <row r="98" spans="1:15" x14ac:dyDescent="0.2">
      <c r="A98" s="11" t="s">
        <v>8</v>
      </c>
      <c r="B98" s="4">
        <v>1595</v>
      </c>
      <c r="C98" s="4">
        <v>152</v>
      </c>
      <c r="D98" s="4">
        <v>1443</v>
      </c>
      <c r="E98" s="13" t="s">
        <v>35</v>
      </c>
      <c r="J98" s="25"/>
      <c r="K98" s="25"/>
      <c r="L98" s="25"/>
    </row>
    <row r="99" spans="1:15" x14ac:dyDescent="0.2">
      <c r="A99" s="11" t="s">
        <v>9</v>
      </c>
      <c r="B99" s="4">
        <v>4517</v>
      </c>
      <c r="C99" s="4">
        <v>468</v>
      </c>
      <c r="D99" s="4">
        <v>4049</v>
      </c>
      <c r="E99" s="13" t="s">
        <v>36</v>
      </c>
      <c r="J99" s="25"/>
      <c r="K99" s="25"/>
      <c r="L99" s="25"/>
    </row>
    <row r="100" spans="1:15" x14ac:dyDescent="0.2">
      <c r="A100" s="11" t="s">
        <v>10</v>
      </c>
      <c r="B100" s="4">
        <v>27205</v>
      </c>
      <c r="C100" s="4">
        <v>107</v>
      </c>
      <c r="D100" s="4">
        <v>27098</v>
      </c>
      <c r="E100" s="13" t="s">
        <v>37</v>
      </c>
      <c r="J100" s="25"/>
      <c r="K100" s="25"/>
      <c r="L100" s="25"/>
    </row>
    <row r="101" spans="1:15" x14ac:dyDescent="0.2">
      <c r="A101" s="11" t="s">
        <v>11</v>
      </c>
      <c r="B101" s="4">
        <v>38801</v>
      </c>
      <c r="C101" s="4">
        <v>1110</v>
      </c>
      <c r="D101" s="4">
        <v>37691</v>
      </c>
      <c r="E101" s="13" t="s">
        <v>38</v>
      </c>
      <c r="J101" s="25"/>
      <c r="K101" s="25"/>
      <c r="L101" s="25"/>
    </row>
    <row r="102" spans="1:15" x14ac:dyDescent="0.2">
      <c r="A102" s="1" t="s">
        <v>12</v>
      </c>
      <c r="B102" s="8">
        <f>B103+B104+B105+B106+B107</f>
        <v>19719</v>
      </c>
      <c r="C102" s="8">
        <f t="shared" ref="C102:D102" si="4">C103+C104+C105+C106+C107</f>
        <v>1547</v>
      </c>
      <c r="D102" s="8">
        <f t="shared" si="4"/>
        <v>18172</v>
      </c>
      <c r="E102" s="11" t="s">
        <v>44</v>
      </c>
      <c r="J102" s="25"/>
      <c r="K102" s="25"/>
      <c r="L102" s="25"/>
    </row>
    <row r="103" spans="1:15" x14ac:dyDescent="0.2">
      <c r="A103" s="1" t="s">
        <v>14</v>
      </c>
      <c r="B103" s="4">
        <v>4508</v>
      </c>
      <c r="C103" s="4">
        <v>149</v>
      </c>
      <c r="D103" s="4">
        <v>4359</v>
      </c>
      <c r="E103" s="11" t="s">
        <v>29</v>
      </c>
      <c r="J103" s="25"/>
      <c r="K103" s="25"/>
      <c r="L103" s="25"/>
      <c r="M103" s="24"/>
    </row>
    <row r="104" spans="1:15" x14ac:dyDescent="0.2">
      <c r="A104" s="1" t="s">
        <v>13</v>
      </c>
      <c r="B104" s="4">
        <v>253</v>
      </c>
      <c r="C104" s="4">
        <v>56</v>
      </c>
      <c r="D104" s="4">
        <v>197</v>
      </c>
      <c r="E104" s="11" t="s">
        <v>39</v>
      </c>
      <c r="J104" s="25"/>
      <c r="K104" s="25"/>
      <c r="L104" s="24"/>
      <c r="M104" s="24"/>
    </row>
    <row r="105" spans="1:15" x14ac:dyDescent="0.2">
      <c r="A105" s="10" t="s">
        <v>17</v>
      </c>
      <c r="B105" s="4">
        <v>1327</v>
      </c>
      <c r="C105" s="4">
        <v>30</v>
      </c>
      <c r="D105" s="3">
        <v>1297</v>
      </c>
      <c r="E105" s="11" t="s">
        <v>40</v>
      </c>
      <c r="J105" s="25"/>
      <c r="K105" s="25"/>
      <c r="L105" s="24"/>
      <c r="M105" s="24"/>
      <c r="N105" s="24"/>
    </row>
    <row r="106" spans="1:15" x14ac:dyDescent="0.2">
      <c r="A106" s="1" t="s">
        <v>15</v>
      </c>
      <c r="B106" s="4">
        <v>8040</v>
      </c>
      <c r="C106" s="4">
        <v>0</v>
      </c>
      <c r="D106" s="4">
        <v>8040</v>
      </c>
      <c r="E106" s="11" t="s">
        <v>41</v>
      </c>
      <c r="J106" s="25"/>
      <c r="K106" s="25"/>
      <c r="L106" s="24"/>
      <c r="M106" s="24"/>
    </row>
    <row r="107" spans="1:15" x14ac:dyDescent="0.2">
      <c r="A107" s="10" t="s">
        <v>16</v>
      </c>
      <c r="B107" s="4">
        <v>5591</v>
      </c>
      <c r="C107" s="4">
        <v>1312</v>
      </c>
      <c r="D107" s="3">
        <v>4279</v>
      </c>
      <c r="E107" s="14" t="s">
        <v>42</v>
      </c>
      <c r="J107" s="25"/>
      <c r="K107" s="25"/>
      <c r="L107" s="24"/>
      <c r="M107" s="24"/>
    </row>
    <row r="108" spans="1:15" x14ac:dyDescent="0.2">
      <c r="A108" s="7" t="s">
        <v>18</v>
      </c>
      <c r="B108" s="8">
        <v>14608</v>
      </c>
      <c r="C108" s="8">
        <f>C109+C110+C111+C112</f>
        <v>10644</v>
      </c>
      <c r="D108" s="8">
        <f>D109+D110+D111+D112</f>
        <v>3964</v>
      </c>
      <c r="E108" s="12" t="s">
        <v>30</v>
      </c>
      <c r="J108" s="25"/>
      <c r="K108" s="25"/>
      <c r="L108" s="25"/>
      <c r="M108" s="4"/>
    </row>
    <row r="109" spans="1:15" x14ac:dyDescent="0.2">
      <c r="A109" s="10" t="s">
        <v>19</v>
      </c>
      <c r="B109" s="4">
        <v>6083</v>
      </c>
      <c r="C109" s="3">
        <v>4683</v>
      </c>
      <c r="D109" s="3">
        <v>1400</v>
      </c>
      <c r="E109" s="13" t="s">
        <v>31</v>
      </c>
      <c r="J109" s="25"/>
      <c r="K109" s="25"/>
      <c r="L109" s="25"/>
      <c r="M109" s="4"/>
    </row>
    <row r="110" spans="1:15" x14ac:dyDescent="0.2">
      <c r="A110" s="1" t="s">
        <v>20</v>
      </c>
      <c r="B110" s="4">
        <v>6797</v>
      </c>
      <c r="C110" s="3">
        <v>5035</v>
      </c>
      <c r="D110" s="3">
        <v>1762</v>
      </c>
      <c r="E110" s="11" t="s">
        <v>32</v>
      </c>
      <c r="J110" s="25"/>
      <c r="K110" s="25"/>
      <c r="L110" s="25"/>
      <c r="M110" s="4"/>
    </row>
    <row r="111" spans="1:15" x14ac:dyDescent="0.2">
      <c r="A111" s="1" t="s">
        <v>5</v>
      </c>
      <c r="B111" s="4">
        <v>161</v>
      </c>
      <c r="C111" s="3">
        <v>160</v>
      </c>
      <c r="D111" s="3">
        <v>1</v>
      </c>
      <c r="E111" s="11" t="s">
        <v>33</v>
      </c>
      <c r="J111" s="25"/>
      <c r="K111" s="25"/>
      <c r="L111" s="25"/>
      <c r="M111" s="4"/>
      <c r="N111" s="24"/>
    </row>
    <row r="112" spans="1:15" x14ac:dyDescent="0.2">
      <c r="A112" s="15" t="s">
        <v>0</v>
      </c>
      <c r="B112" s="28">
        <v>1567</v>
      </c>
      <c r="C112" s="22">
        <v>766</v>
      </c>
      <c r="D112" s="23">
        <v>801</v>
      </c>
      <c r="E112" s="16" t="s">
        <v>34</v>
      </c>
      <c r="J112" s="25"/>
      <c r="K112" s="25"/>
      <c r="L112" s="25"/>
      <c r="N112" s="26"/>
      <c r="O112" s="26"/>
    </row>
    <row r="113" spans="1:24" x14ac:dyDescent="0.2">
      <c r="B113" s="20"/>
    </row>
    <row r="114" spans="1:24" x14ac:dyDescent="0.2">
      <c r="A114" s="2">
        <v>2025</v>
      </c>
      <c r="B114" s="9"/>
      <c r="C114" s="9"/>
      <c r="D114" s="9"/>
      <c r="E114" s="2">
        <v>2025</v>
      </c>
      <c r="K114" s="26"/>
      <c r="O114" s="7"/>
      <c r="P114" s="26"/>
    </row>
    <row r="115" spans="1:24" x14ac:dyDescent="0.2">
      <c r="B115" s="4"/>
      <c r="K115" s="4"/>
      <c r="N115" s="24"/>
      <c r="O115" s="24"/>
      <c r="P115" s="24"/>
      <c r="Q115" s="24"/>
      <c r="R115" s="24"/>
      <c r="S115" s="24"/>
      <c r="T115" s="24"/>
      <c r="U115" s="24"/>
    </row>
    <row r="116" spans="1:24" x14ac:dyDescent="0.2">
      <c r="A116" s="7" t="s">
        <v>4</v>
      </c>
      <c r="B116" s="8">
        <v>73860</v>
      </c>
      <c r="C116" s="8">
        <v>18704</v>
      </c>
      <c r="D116" s="8">
        <v>55156</v>
      </c>
      <c r="E116" s="12" t="s">
        <v>26</v>
      </c>
      <c r="F116" s="4"/>
      <c r="G116" s="4"/>
      <c r="H116" s="4"/>
      <c r="I116" s="4"/>
      <c r="J116" s="25"/>
      <c r="K116" s="4"/>
      <c r="L116" s="25"/>
      <c r="M116" s="27"/>
      <c r="N116" s="32"/>
      <c r="O116" s="24"/>
      <c r="R116" s="26"/>
      <c r="T116" s="26"/>
    </row>
    <row r="117" spans="1:24" x14ac:dyDescent="0.2">
      <c r="A117" s="7" t="s">
        <v>6</v>
      </c>
      <c r="B117" s="8">
        <v>57333</v>
      </c>
      <c r="C117" s="8">
        <v>2853</v>
      </c>
      <c r="D117" s="8">
        <v>54480</v>
      </c>
      <c r="E117" s="12" t="s">
        <v>27</v>
      </c>
      <c r="F117" s="4"/>
      <c r="G117" s="4"/>
      <c r="H117" s="4"/>
      <c r="I117" s="4"/>
      <c r="J117" s="25"/>
      <c r="K117" s="4"/>
      <c r="L117" s="25"/>
      <c r="M117" s="24"/>
      <c r="N117" s="32"/>
      <c r="O117" s="24"/>
      <c r="R117" s="26"/>
      <c r="T117" s="26"/>
      <c r="V117" s="26"/>
      <c r="W117" s="26"/>
    </row>
    <row r="118" spans="1:24" x14ac:dyDescent="0.2">
      <c r="A118" s="1" t="s">
        <v>7</v>
      </c>
      <c r="B118" s="8">
        <v>34675</v>
      </c>
      <c r="C118" s="8">
        <v>1508</v>
      </c>
      <c r="D118" s="8">
        <v>33167</v>
      </c>
      <c r="E118" s="11" t="s">
        <v>28</v>
      </c>
      <c r="F118" s="4"/>
      <c r="G118" s="4"/>
      <c r="H118" s="4"/>
      <c r="I118" s="4"/>
      <c r="J118" s="25"/>
      <c r="K118" s="4"/>
      <c r="L118" s="25"/>
      <c r="M118" s="24"/>
      <c r="N118" s="32"/>
      <c r="O118" s="24"/>
      <c r="R118" s="26"/>
      <c r="T118" s="26"/>
      <c r="V118" s="26"/>
      <c r="W118" s="26"/>
    </row>
    <row r="119" spans="1:24" x14ac:dyDescent="0.2">
      <c r="A119" s="11" t="s">
        <v>8</v>
      </c>
      <c r="B119" s="4">
        <v>1933</v>
      </c>
      <c r="C119" s="4">
        <v>238</v>
      </c>
      <c r="D119" s="4">
        <v>1695</v>
      </c>
      <c r="E119" s="13" t="s">
        <v>35</v>
      </c>
      <c r="F119" s="4"/>
      <c r="G119" s="4"/>
      <c r="H119" s="4"/>
      <c r="I119" s="4"/>
      <c r="J119" s="25"/>
      <c r="K119" s="4"/>
      <c r="L119" s="24"/>
      <c r="M119" s="24"/>
      <c r="N119" s="32"/>
      <c r="O119" s="24"/>
      <c r="P119" s="26"/>
      <c r="Q119" s="26"/>
      <c r="R119" s="26"/>
      <c r="S119" s="26"/>
      <c r="T119" s="26"/>
      <c r="U119" s="26"/>
      <c r="V119" s="26"/>
      <c r="W119" s="26"/>
      <c r="X119" s="26"/>
    </row>
    <row r="120" spans="1:24" x14ac:dyDescent="0.2">
      <c r="A120" s="11" t="s">
        <v>9</v>
      </c>
      <c r="B120" s="4">
        <v>3955</v>
      </c>
      <c r="C120" s="4">
        <v>245</v>
      </c>
      <c r="D120" s="4">
        <v>3710</v>
      </c>
      <c r="E120" s="13" t="s">
        <v>36</v>
      </c>
      <c r="F120" s="4"/>
      <c r="G120" s="4"/>
      <c r="H120" s="4"/>
      <c r="I120" s="4"/>
      <c r="J120" s="25"/>
      <c r="K120" s="4"/>
      <c r="L120" s="24"/>
      <c r="M120" s="24"/>
      <c r="N120" s="32"/>
      <c r="O120" s="24"/>
      <c r="P120" s="26"/>
      <c r="Q120" s="26"/>
      <c r="R120" s="26"/>
      <c r="S120" s="26"/>
      <c r="T120" s="26"/>
      <c r="U120" s="26"/>
      <c r="V120" s="26"/>
      <c r="W120" s="26"/>
      <c r="X120" s="26"/>
    </row>
    <row r="121" spans="1:24" x14ac:dyDescent="0.2">
      <c r="A121" s="11" t="s">
        <v>10</v>
      </c>
      <c r="B121" s="4">
        <v>11652</v>
      </c>
      <c r="C121" s="4">
        <v>1011</v>
      </c>
      <c r="D121" s="4">
        <v>10641</v>
      </c>
      <c r="E121" s="13" t="s">
        <v>37</v>
      </c>
      <c r="F121" s="4"/>
      <c r="G121" s="4"/>
      <c r="H121" s="4"/>
      <c r="I121" s="4"/>
      <c r="J121" s="25"/>
      <c r="K121" s="4"/>
      <c r="L121" s="24"/>
      <c r="M121" s="24"/>
      <c r="N121" s="32"/>
      <c r="O121" s="27"/>
      <c r="P121" s="26"/>
      <c r="Q121" s="26"/>
      <c r="R121" s="26"/>
      <c r="S121" s="26"/>
      <c r="T121" s="26"/>
      <c r="U121" s="26"/>
      <c r="V121" s="26"/>
      <c r="W121" s="26"/>
      <c r="X121" s="26"/>
    </row>
    <row r="122" spans="1:24" x14ac:dyDescent="0.2">
      <c r="A122" s="11" t="s">
        <v>11</v>
      </c>
      <c r="B122" s="4">
        <v>17135</v>
      </c>
      <c r="C122" s="4">
        <v>14</v>
      </c>
      <c r="D122" s="4">
        <v>17121</v>
      </c>
      <c r="E122" s="13" t="s">
        <v>38</v>
      </c>
      <c r="F122" s="4"/>
      <c r="G122" s="4"/>
      <c r="H122" s="4"/>
      <c r="I122" s="4"/>
      <c r="J122" s="25"/>
      <c r="K122" s="4"/>
      <c r="L122" s="25"/>
      <c r="M122" s="24"/>
      <c r="N122" s="32"/>
      <c r="O122" s="24"/>
      <c r="P122" s="26"/>
      <c r="Q122" s="26"/>
      <c r="R122" s="26"/>
      <c r="S122" s="26"/>
      <c r="T122" s="26"/>
      <c r="U122" s="26"/>
      <c r="V122" s="26"/>
      <c r="W122" s="26"/>
      <c r="X122" s="26"/>
    </row>
    <row r="123" spans="1:24" x14ac:dyDescent="0.2">
      <c r="A123" s="1" t="s">
        <v>12</v>
      </c>
      <c r="B123" s="8">
        <v>22658</v>
      </c>
      <c r="C123" s="8">
        <v>1345</v>
      </c>
      <c r="D123" s="8">
        <v>21313</v>
      </c>
      <c r="E123" s="11" t="s">
        <v>44</v>
      </c>
      <c r="F123" s="4"/>
      <c r="G123" s="4"/>
      <c r="H123" s="4"/>
      <c r="I123" s="4"/>
      <c r="J123" s="25"/>
      <c r="K123" s="4"/>
      <c r="L123" s="25"/>
      <c r="M123" s="25"/>
      <c r="N123" s="33"/>
      <c r="O123" s="25"/>
      <c r="P123" s="26"/>
      <c r="Q123" s="26"/>
      <c r="R123" s="26"/>
      <c r="S123" s="26"/>
      <c r="T123" s="26"/>
      <c r="U123" s="26"/>
      <c r="V123" s="26"/>
      <c r="W123" s="26"/>
      <c r="X123" s="26"/>
    </row>
    <row r="124" spans="1:24" x14ac:dyDescent="0.2">
      <c r="A124" s="1" t="s">
        <v>14</v>
      </c>
      <c r="B124" s="4">
        <v>10304</v>
      </c>
      <c r="C124" s="4">
        <v>0</v>
      </c>
      <c r="D124" s="4">
        <v>10304</v>
      </c>
      <c r="E124" s="11" t="s">
        <v>29</v>
      </c>
      <c r="F124" s="4"/>
      <c r="G124" s="4"/>
      <c r="H124" s="4"/>
      <c r="I124" s="4"/>
      <c r="J124" s="25"/>
      <c r="K124" s="4"/>
      <c r="L124" s="24"/>
      <c r="M124" s="24"/>
      <c r="N124" s="32"/>
      <c r="O124" s="24"/>
      <c r="P124" s="26"/>
      <c r="Q124" s="26"/>
      <c r="R124" s="26"/>
      <c r="S124" s="26"/>
      <c r="T124" s="26"/>
      <c r="U124" s="26"/>
      <c r="V124" s="26"/>
      <c r="W124" s="26"/>
      <c r="X124" s="26"/>
    </row>
    <row r="125" spans="1:24" x14ac:dyDescent="0.2">
      <c r="A125" s="1" t="s">
        <v>13</v>
      </c>
      <c r="B125" s="4">
        <v>117</v>
      </c>
      <c r="C125" s="4">
        <v>27</v>
      </c>
      <c r="D125" s="4">
        <v>90</v>
      </c>
      <c r="E125" s="11" t="s">
        <v>39</v>
      </c>
      <c r="F125" s="4"/>
      <c r="G125" s="4"/>
      <c r="H125" s="4"/>
      <c r="I125" s="4"/>
      <c r="J125" s="25"/>
      <c r="K125" s="4"/>
      <c r="L125" s="24"/>
      <c r="M125" s="24"/>
      <c r="N125" s="32"/>
      <c r="O125" s="24"/>
      <c r="P125" s="26"/>
      <c r="Q125" s="26"/>
      <c r="R125" s="26"/>
      <c r="S125" s="26"/>
      <c r="T125" s="26"/>
      <c r="U125" s="26"/>
      <c r="V125" s="26"/>
      <c r="W125" s="26"/>
      <c r="X125" s="26"/>
    </row>
    <row r="126" spans="1:24" ht="11.25" customHeight="1" x14ac:dyDescent="0.2">
      <c r="A126" s="10" t="s">
        <v>17</v>
      </c>
      <c r="B126" s="4">
        <v>1030</v>
      </c>
      <c r="C126" s="4">
        <v>0</v>
      </c>
      <c r="D126" s="3">
        <v>1030</v>
      </c>
      <c r="E126" s="11" t="s">
        <v>40</v>
      </c>
      <c r="F126" s="4"/>
      <c r="G126" s="4"/>
      <c r="H126" s="4"/>
      <c r="I126" s="4"/>
      <c r="J126" s="25"/>
      <c r="K126" s="4"/>
      <c r="L126" s="24"/>
      <c r="M126" s="24"/>
      <c r="N126" s="32"/>
      <c r="O126" s="24"/>
      <c r="P126" s="26"/>
      <c r="Q126" s="26"/>
      <c r="R126" s="26"/>
      <c r="S126" s="26"/>
      <c r="T126" s="26"/>
      <c r="U126" s="26"/>
      <c r="V126" s="26"/>
      <c r="W126" s="26"/>
      <c r="X126" s="26"/>
    </row>
    <row r="127" spans="1:24" x14ac:dyDescent="0.2">
      <c r="A127" s="1" t="s">
        <v>15</v>
      </c>
      <c r="B127" s="4">
        <v>5791</v>
      </c>
      <c r="C127" s="4">
        <v>32</v>
      </c>
      <c r="D127" s="4">
        <v>5759</v>
      </c>
      <c r="E127" s="11" t="s">
        <v>41</v>
      </c>
      <c r="F127" s="4"/>
      <c r="G127" s="4"/>
      <c r="H127" s="4"/>
      <c r="I127" s="4"/>
      <c r="J127" s="25"/>
      <c r="K127" s="4"/>
      <c r="L127" s="24"/>
      <c r="M127" s="24"/>
      <c r="N127" s="32"/>
      <c r="O127" s="24"/>
      <c r="P127" s="26"/>
      <c r="Q127" s="26"/>
      <c r="R127" s="26"/>
      <c r="S127" s="26"/>
      <c r="T127" s="26"/>
      <c r="U127" s="26"/>
      <c r="V127" s="26"/>
      <c r="W127" s="26"/>
      <c r="X127" s="26"/>
    </row>
    <row r="128" spans="1:24" x14ac:dyDescent="0.2">
      <c r="A128" s="10" t="s">
        <v>16</v>
      </c>
      <c r="B128" s="4">
        <v>5416</v>
      </c>
      <c r="C128" s="4">
        <v>1286</v>
      </c>
      <c r="D128" s="3">
        <v>4130</v>
      </c>
      <c r="E128" s="14" t="s">
        <v>42</v>
      </c>
      <c r="F128" s="4"/>
      <c r="G128" s="4"/>
      <c r="H128" s="4"/>
      <c r="I128" s="4"/>
      <c r="J128" s="25"/>
      <c r="K128" s="4"/>
      <c r="L128" s="25"/>
      <c r="M128" s="24"/>
      <c r="N128" s="32"/>
      <c r="O128" s="24"/>
      <c r="P128" s="26"/>
      <c r="Q128" s="26"/>
      <c r="R128" s="26"/>
      <c r="S128" s="26"/>
      <c r="T128" s="26"/>
      <c r="U128" s="26"/>
      <c r="V128" s="26"/>
      <c r="W128" s="26"/>
      <c r="X128" s="26"/>
    </row>
    <row r="129" spans="1:24" x14ac:dyDescent="0.2">
      <c r="A129" s="7" t="s">
        <v>18</v>
      </c>
      <c r="B129" s="8">
        <v>16527</v>
      </c>
      <c r="C129" s="8">
        <v>15851</v>
      </c>
      <c r="D129" s="8">
        <v>676</v>
      </c>
      <c r="E129" s="12" t="s">
        <v>30</v>
      </c>
      <c r="F129" s="4"/>
      <c r="G129" s="4"/>
      <c r="H129" s="4"/>
      <c r="I129" s="4"/>
      <c r="J129" s="25"/>
      <c r="K129" s="4"/>
      <c r="L129" s="25"/>
      <c r="M129" s="25"/>
      <c r="N129" s="33"/>
      <c r="O129" s="25"/>
      <c r="P129" s="26"/>
      <c r="Q129" s="26"/>
      <c r="R129" s="26"/>
      <c r="S129" s="26"/>
      <c r="T129" s="26"/>
      <c r="U129" s="26"/>
      <c r="V129" s="26"/>
      <c r="W129" s="26"/>
      <c r="X129" s="26"/>
    </row>
    <row r="130" spans="1:24" x14ac:dyDescent="0.2">
      <c r="A130" s="10" t="s">
        <v>19</v>
      </c>
      <c r="B130" s="4">
        <v>5043</v>
      </c>
      <c r="C130" s="3">
        <v>4832</v>
      </c>
      <c r="D130" s="3">
        <v>211</v>
      </c>
      <c r="E130" s="13" t="s">
        <v>31</v>
      </c>
      <c r="F130" s="4"/>
      <c r="G130" s="4"/>
      <c r="H130" s="4"/>
      <c r="I130" s="4"/>
      <c r="J130" s="25"/>
      <c r="K130" s="4"/>
      <c r="L130" s="24"/>
      <c r="M130" s="24"/>
      <c r="N130" s="32"/>
      <c r="O130" s="24"/>
      <c r="P130" s="26"/>
      <c r="Q130" s="26"/>
      <c r="R130" s="26"/>
      <c r="S130" s="26"/>
      <c r="T130" s="26"/>
      <c r="U130" s="26"/>
      <c r="V130" s="26"/>
      <c r="W130" s="26"/>
      <c r="X130" s="26"/>
    </row>
    <row r="131" spans="1:24" x14ac:dyDescent="0.2">
      <c r="A131" s="1" t="s">
        <v>20</v>
      </c>
      <c r="B131" s="4">
        <v>7781</v>
      </c>
      <c r="C131" s="3">
        <v>7710</v>
      </c>
      <c r="D131" s="3">
        <v>71</v>
      </c>
      <c r="E131" s="11" t="s">
        <v>32</v>
      </c>
      <c r="F131" s="4"/>
      <c r="G131" s="4"/>
      <c r="H131" s="4"/>
      <c r="I131" s="4"/>
      <c r="J131" s="25"/>
      <c r="K131" s="4"/>
      <c r="L131" s="24"/>
      <c r="M131" s="24"/>
      <c r="N131" s="32"/>
      <c r="O131" s="24"/>
      <c r="P131" s="26"/>
      <c r="Q131" s="26"/>
      <c r="R131" s="26"/>
      <c r="S131" s="26"/>
      <c r="T131" s="26"/>
      <c r="U131" s="26"/>
      <c r="V131" s="26"/>
      <c r="W131" s="26"/>
      <c r="X131" s="26"/>
    </row>
    <row r="132" spans="1:24" x14ac:dyDescent="0.2">
      <c r="A132" s="1" t="s">
        <v>5</v>
      </c>
      <c r="B132" s="4">
        <v>105</v>
      </c>
      <c r="C132" s="3">
        <v>0</v>
      </c>
      <c r="D132" s="3">
        <v>105</v>
      </c>
      <c r="E132" s="11" t="s">
        <v>33</v>
      </c>
      <c r="F132" s="4"/>
      <c r="G132" s="4"/>
      <c r="H132" s="4"/>
      <c r="I132" s="4"/>
      <c r="J132" s="25"/>
      <c r="K132" s="4"/>
      <c r="L132" s="24"/>
      <c r="M132" s="24"/>
      <c r="N132" s="32"/>
      <c r="O132" s="24"/>
      <c r="P132" s="26"/>
      <c r="Q132" s="26"/>
      <c r="R132" s="26"/>
      <c r="S132" s="26"/>
      <c r="T132" s="26"/>
      <c r="U132" s="26"/>
      <c r="V132" s="26"/>
      <c r="W132" s="26"/>
      <c r="X132" s="26"/>
    </row>
    <row r="133" spans="1:24" x14ac:dyDescent="0.2">
      <c r="A133" s="15" t="s">
        <v>0</v>
      </c>
      <c r="B133" s="28">
        <v>3598</v>
      </c>
      <c r="C133" s="22">
        <v>3309</v>
      </c>
      <c r="D133" s="23">
        <v>289</v>
      </c>
      <c r="E133" s="16" t="s">
        <v>34</v>
      </c>
      <c r="F133" s="4"/>
      <c r="G133" s="4"/>
      <c r="H133" s="4"/>
      <c r="I133" s="4"/>
      <c r="J133" s="25"/>
      <c r="L133" s="31"/>
      <c r="M133" s="24"/>
      <c r="N133" s="32"/>
      <c r="O133" s="24"/>
      <c r="P133" s="26"/>
      <c r="Q133" s="26"/>
      <c r="R133" s="26"/>
      <c r="S133" s="26"/>
      <c r="T133" s="26"/>
      <c r="U133" s="26"/>
      <c r="V133" s="26"/>
      <c r="W133" s="26"/>
      <c r="X133" s="26"/>
    </row>
    <row r="134" spans="1:24" x14ac:dyDescent="0.2">
      <c r="M134" s="31"/>
    </row>
    <row r="135" spans="1:24" ht="13.5" x14ac:dyDescent="0.25">
      <c r="A135" s="30"/>
    </row>
    <row r="136" spans="1:24" ht="13.5" x14ac:dyDescent="0.25">
      <c r="A136" s="30"/>
      <c r="L136" s="26"/>
      <c r="O136" s="26"/>
    </row>
    <row r="137" spans="1:24" x14ac:dyDescent="0.2">
      <c r="M137" s="26"/>
      <c r="O137" s="26"/>
    </row>
    <row r="140" spans="1:24" x14ac:dyDescent="0.2">
      <c r="D140" s="4"/>
    </row>
    <row r="141" spans="1:24" x14ac:dyDescent="0.2">
      <c r="D141" s="4"/>
    </row>
  </sheetData>
  <mergeCells count="2">
    <mergeCell ref="A5:A7"/>
    <mergeCell ref="E5:E7"/>
  </mergeCells>
  <phoneticPr fontId="0" type="noConversion"/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inszhlu</dc:creator>
  <cp:lastModifiedBy>Klodiana Gurra</cp:lastModifiedBy>
  <cp:lastPrinted>2013-04-10T07:42:40Z</cp:lastPrinted>
  <dcterms:created xsi:type="dcterms:W3CDTF">2010-05-12T09:35:57Z</dcterms:created>
  <dcterms:modified xsi:type="dcterms:W3CDTF">2026-02-23T08:57:27Z</dcterms:modified>
</cp:coreProperties>
</file>