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074\Users\esulstarova\Desktop\share_2024\Te ndryshme 2026\Peshkimi Publikimi_2025-2026\Juna 2025\Tabelat_2025\"/>
    </mc:Choice>
  </mc:AlternateContent>
  <xr:revisionPtr revIDLastSave="0" documentId="13_ncr:1_{9D57AC6B-A2EF-47D1-B672-D74E267C0FCB}" xr6:coauthVersionLast="36" xr6:coauthVersionMax="36" xr10:uidLastSave="{00000000-0000-0000-0000-000000000000}"/>
  <bookViews>
    <workbookView xWindow="0" yWindow="0" windowWidth="11970" windowHeight="11385" xr2:uid="{00000000-000D-0000-FFFF-FFFF00000000}"/>
  </bookViews>
  <sheets>
    <sheet name="Speciet Web" sheetId="1" r:id="rId1"/>
  </sheets>
  <calcPr calcId="191029"/>
</workbook>
</file>

<file path=xl/calcChain.xml><?xml version="1.0" encoding="utf-8"?>
<calcChain xmlns="http://schemas.openxmlformats.org/spreadsheetml/2006/main">
  <c r="J50" i="1" l="1"/>
  <c r="I50" i="1" l="1"/>
  <c r="H50" i="1" l="1"/>
  <c r="D50" i="1" l="1"/>
  <c r="E50" i="1"/>
  <c r="F50" i="1"/>
  <c r="G50" i="1"/>
  <c r="C11" i="1" l="1"/>
  <c r="C50" i="1" s="1"/>
</calcChain>
</file>

<file path=xl/sharedStrings.xml><?xml version="1.0" encoding="utf-8"?>
<sst xmlns="http://schemas.openxmlformats.org/spreadsheetml/2006/main" count="159" uniqueCount="100">
  <si>
    <t>Detar, Bregdetar, Laguna/ Marine, Costal line, Costal lagoons</t>
  </si>
  <si>
    <t>Speciet</t>
  </si>
  <si>
    <t>Njësia matëse/Measure</t>
  </si>
  <si>
    <t>Species</t>
  </si>
  <si>
    <t>Açuga</t>
  </si>
  <si>
    <t>European anchovy</t>
  </si>
  <si>
    <t>Karkalec i thellësisë</t>
  </si>
  <si>
    <t>Deep-water rose shrimp</t>
  </si>
  <si>
    <t>Merluc</t>
  </si>
  <si>
    <t>European hake</t>
  </si>
  <si>
    <t>Sardele</t>
  </si>
  <si>
    <t>European pilchard</t>
  </si>
  <si>
    <t>Barbun</t>
  </si>
  <si>
    <t>Surmullets nei</t>
  </si>
  <si>
    <t>Të pa specifikuar</t>
  </si>
  <si>
    <t>Marine fishes nei</t>
  </si>
  <si>
    <t>Skampi</t>
  </si>
  <si>
    <t>Norway lobster</t>
  </si>
  <si>
    <t>Oktapod</t>
  </si>
  <si>
    <t>Common octopus</t>
  </si>
  <si>
    <t>Kallamar</t>
  </si>
  <si>
    <t>Common squids nei</t>
  </si>
  <si>
    <t>Skumbër</t>
  </si>
  <si>
    <t>Scomber mackerels nei</t>
  </si>
  <si>
    <t xml:space="preserve">Ton </t>
  </si>
  <si>
    <t>Atlantic bluefin tuna</t>
  </si>
  <si>
    <t>Stavride</t>
  </si>
  <si>
    <t>Jack and horse mackerels nei</t>
  </si>
  <si>
    <t>Sepje</t>
  </si>
  <si>
    <t>Common cuttlefish</t>
  </si>
  <si>
    <t>Vope</t>
  </si>
  <si>
    <t>Bogue</t>
  </si>
  <si>
    <t>Common sole</t>
  </si>
  <si>
    <t>Koce</t>
  </si>
  <si>
    <t>Gilthead seabream</t>
  </si>
  <si>
    <t>Levrek</t>
  </si>
  <si>
    <t>European seabass</t>
  </si>
  <si>
    <t>Qefull</t>
  </si>
  <si>
    <t>Mullets nei</t>
  </si>
  <si>
    <t>Caramote prawn</t>
  </si>
  <si>
    <t>Spalcë</t>
  </si>
  <si>
    <t>Pandoras nei</t>
  </si>
  <si>
    <t>Gjel</t>
  </si>
  <si>
    <t>Gurnards</t>
  </si>
  <si>
    <t>Shojzë</t>
  </si>
  <si>
    <t>Megrim</t>
  </si>
  <si>
    <t>European sprat</t>
  </si>
  <si>
    <t>Monkfishes nei</t>
  </si>
  <si>
    <t>Dental</t>
  </si>
  <si>
    <t>Common dentex</t>
  </si>
  <si>
    <t xml:space="preserve">Shojzë </t>
  </si>
  <si>
    <t>European flounder</t>
  </si>
  <si>
    <t>Palamid</t>
  </si>
  <si>
    <t>Atlantic bonito</t>
  </si>
  <si>
    <t>Konger</t>
  </si>
  <si>
    <t>European conger</t>
  </si>
  <si>
    <t>Kern</t>
  </si>
  <si>
    <t>Groupers nei</t>
  </si>
  <si>
    <t>Leerfish</t>
  </si>
  <si>
    <t>Peshkaqen Pëllumb</t>
  </si>
  <si>
    <t>Smooth-hounds nei</t>
  </si>
  <si>
    <t>Symadhe</t>
  </si>
  <si>
    <t>Silversides</t>
  </si>
  <si>
    <t>Gofë</t>
  </si>
  <si>
    <t>Greater amberjack</t>
  </si>
  <si>
    <t>Vongola</t>
  </si>
  <si>
    <t>Striped venus</t>
  </si>
  <si>
    <t>Korbë</t>
  </si>
  <si>
    <t>Croakers</t>
  </si>
  <si>
    <t>Midhja mesdetare</t>
  </si>
  <si>
    <t>Mediterranean mussel</t>
  </si>
  <si>
    <t>Peshkë Shpat</t>
  </si>
  <si>
    <t>Swordfish</t>
  </si>
  <si>
    <t>Rombe</t>
  </si>
  <si>
    <t>Turbot</t>
  </si>
  <si>
    <t>Total</t>
  </si>
  <si>
    <t xml:space="preserve">Burimi: Ministria e Bujqësisë dhe Zhvillimit Rural </t>
  </si>
  <si>
    <t>Source: Ministry of Agriculuture and Rural Development</t>
  </si>
  <si>
    <t>Aristaeomorpha foliacea</t>
  </si>
  <si>
    <t>Karkaleci i kuq</t>
  </si>
  <si>
    <t>Blue Crab</t>
  </si>
  <si>
    <t>Gaforrja blu</t>
  </si>
  <si>
    <t>Blue and red shrimp</t>
  </si>
  <si>
    <t>Karkaleci violet</t>
  </si>
  <si>
    <t>Eledone spp.</t>
  </si>
  <si>
    <t>Moskardin</t>
  </si>
  <si>
    <t>John dory</t>
  </si>
  <si>
    <t>Peshku Kovaç</t>
  </si>
  <si>
    <t>Mantis Shrimp</t>
  </si>
  <si>
    <t>Çikale</t>
  </si>
  <si>
    <t>Gjithsej</t>
  </si>
  <si>
    <t>Shkoter</t>
  </si>
  <si>
    <t>Karkalec i detit</t>
  </si>
  <si>
    <t>Hënëz deti</t>
  </si>
  <si>
    <t>Amet (Lojba)</t>
  </si>
  <si>
    <t>Shprot (Papalina)</t>
  </si>
  <si>
    <t>Tonë/tonnes</t>
  </si>
  <si>
    <t>-</t>
  </si>
  <si>
    <t>Zëniet sipas specieve në kategoritë detare, bregdetare dhe laguna, 2018 - 2025</t>
  </si>
  <si>
    <t>Catches by  species and sea water categories, 2018 - 2025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</si>
</sst>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,##0.00_L_e_k_-;\-* #,##0.00_L_e_k_-;_-* &quot;-&quot;??_L_e_k_-;_-@_-"/>
    <numFmt numFmtId="167" formatCode="_-* #.##0.00_-;\-* #.##0.00_-;_-* &quot;-&quot;??_-;_-@_-"/>
    <numFmt numFmtId="168" formatCode="_-* #.##0.00_L_e_k_-;\-* #.##0.00_L_e_k_-;_-* &quot;-&quot;??_L_e_k_-;_-@_-"/>
    <numFmt numFmtId="169" formatCode="0_);\(0\)"/>
    <numFmt numFmtId="170" formatCode="_-* #,##0_-;\-* #,##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2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6" fillId="0" borderId="0"/>
    <xf numFmtId="0" fontId="1" fillId="0" borderId="0"/>
    <xf numFmtId="0" fontId="18" fillId="0" borderId="0"/>
    <xf numFmtId="0" fontId="19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/>
    <xf numFmtId="0" fontId="17" fillId="0" borderId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10" fontId="0" fillId="0" borderId="0" xfId="140" applyNumberFormat="1" applyFont="1"/>
    <xf numFmtId="170" fontId="0" fillId="0" borderId="0" xfId="0" applyNumberFormat="1"/>
    <xf numFmtId="10" fontId="26" fillId="0" borderId="0" xfId="140" applyNumberFormat="1" applyFont="1"/>
    <xf numFmtId="0" fontId="26" fillId="0" borderId="0" xfId="0" applyFont="1"/>
    <xf numFmtId="0" fontId="0" fillId="25" borderId="0" xfId="0" applyFill="1"/>
    <xf numFmtId="0" fontId="25" fillId="0" borderId="0" xfId="0" applyFont="1"/>
    <xf numFmtId="0" fontId="28" fillId="0" borderId="0" xfId="0" applyFont="1"/>
    <xf numFmtId="0" fontId="25" fillId="0" borderId="0" xfId="0" applyFont="1" applyBorder="1"/>
    <xf numFmtId="170" fontId="25" fillId="0" borderId="0" xfId="141" applyNumberFormat="1" applyFont="1" applyFill="1" applyBorder="1"/>
    <xf numFmtId="0" fontId="25" fillId="0" borderId="0" xfId="0" applyFont="1" applyFill="1" applyBorder="1"/>
    <xf numFmtId="170" fontId="25" fillId="0" borderId="0" xfId="141" applyNumberFormat="1" applyFont="1" applyBorder="1"/>
    <xf numFmtId="0" fontId="27" fillId="0" borderId="10" xfId="0" applyFont="1" applyFill="1" applyBorder="1"/>
    <xf numFmtId="0" fontId="25" fillId="0" borderId="10" xfId="0" applyFont="1" applyBorder="1"/>
    <xf numFmtId="170" fontId="27" fillId="0" borderId="10" xfId="141" applyNumberFormat="1" applyFont="1" applyBorder="1"/>
    <xf numFmtId="1" fontId="27" fillId="0" borderId="10" xfId="0" applyNumberFormat="1" applyFont="1" applyBorder="1"/>
    <xf numFmtId="0" fontId="27" fillId="2" borderId="10" xfId="0" applyFont="1" applyFill="1" applyBorder="1"/>
    <xf numFmtId="0" fontId="27" fillId="2" borderId="10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70" fontId="25" fillId="0" borderId="0" xfId="141" applyNumberFormat="1" applyFont="1" applyFill="1" applyBorder="1" applyAlignment="1">
      <alignment horizontal="right"/>
    </xf>
  </cellXfs>
  <cellStyles count="14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141" builtinId="3"/>
    <cellStyle name="Comma 10" xfId="55" xr:uid="{00000000-0005-0000-0000-000037000000}"/>
    <cellStyle name="Comma 11" xfId="56" xr:uid="{00000000-0005-0000-0000-000038000000}"/>
    <cellStyle name="Comma 12" xfId="57" xr:uid="{00000000-0005-0000-0000-000039000000}"/>
    <cellStyle name="Comma 13" xfId="58" xr:uid="{00000000-0005-0000-0000-00003A000000}"/>
    <cellStyle name="Comma 13 2" xfId="59" xr:uid="{00000000-0005-0000-0000-00003B000000}"/>
    <cellStyle name="Comma 14" xfId="60" xr:uid="{00000000-0005-0000-0000-00003C000000}"/>
    <cellStyle name="Comma 15" xfId="61" xr:uid="{00000000-0005-0000-0000-00003D000000}"/>
    <cellStyle name="Comma 16" xfId="62" xr:uid="{00000000-0005-0000-0000-00003E000000}"/>
    <cellStyle name="Comma 17" xfId="63" xr:uid="{00000000-0005-0000-0000-00003F000000}"/>
    <cellStyle name="Comma 18" xfId="64" xr:uid="{00000000-0005-0000-0000-000040000000}"/>
    <cellStyle name="Comma 19" xfId="65" xr:uid="{00000000-0005-0000-0000-000041000000}"/>
    <cellStyle name="Comma 2" xfId="66" xr:uid="{00000000-0005-0000-0000-000042000000}"/>
    <cellStyle name="Comma 2 2" xfId="67" xr:uid="{00000000-0005-0000-0000-000043000000}"/>
    <cellStyle name="Comma 20" xfId="68" xr:uid="{00000000-0005-0000-0000-000044000000}"/>
    <cellStyle name="Comma 21" xfId="69" xr:uid="{00000000-0005-0000-0000-000045000000}"/>
    <cellStyle name="Comma 22" xfId="70" xr:uid="{00000000-0005-0000-0000-000046000000}"/>
    <cellStyle name="Comma 23" xfId="71" xr:uid="{00000000-0005-0000-0000-000047000000}"/>
    <cellStyle name="Comma 24" xfId="72" xr:uid="{00000000-0005-0000-0000-000048000000}"/>
    <cellStyle name="Comma 25" xfId="73" xr:uid="{00000000-0005-0000-0000-000049000000}"/>
    <cellStyle name="Comma 3" xfId="74" xr:uid="{00000000-0005-0000-0000-00004A000000}"/>
    <cellStyle name="Comma 3 2" xfId="75" xr:uid="{00000000-0005-0000-0000-00004B000000}"/>
    <cellStyle name="Comma 3 3" xfId="76" xr:uid="{00000000-0005-0000-0000-00004C000000}"/>
    <cellStyle name="Comma 4" xfId="77" xr:uid="{00000000-0005-0000-0000-00004D000000}"/>
    <cellStyle name="Comma 4 2" xfId="78" xr:uid="{00000000-0005-0000-0000-00004E000000}"/>
    <cellStyle name="Comma 4 3" xfId="79" xr:uid="{00000000-0005-0000-0000-00004F000000}"/>
    <cellStyle name="Comma 5" xfId="80" xr:uid="{00000000-0005-0000-0000-000050000000}"/>
    <cellStyle name="Comma 5 2" xfId="81" xr:uid="{00000000-0005-0000-0000-000051000000}"/>
    <cellStyle name="Comma 6" xfId="82" xr:uid="{00000000-0005-0000-0000-000052000000}"/>
    <cellStyle name="Comma 6 2" xfId="83" xr:uid="{00000000-0005-0000-0000-000053000000}"/>
    <cellStyle name="Comma 7" xfId="84" xr:uid="{00000000-0005-0000-0000-000054000000}"/>
    <cellStyle name="Comma 8" xfId="85" xr:uid="{00000000-0005-0000-0000-000055000000}"/>
    <cellStyle name="Comma 9" xfId="86" xr:uid="{00000000-0005-0000-0000-000056000000}"/>
    <cellStyle name="Explanatory Text 2" xfId="87" xr:uid="{00000000-0005-0000-0000-000057000000}"/>
    <cellStyle name="Explanatory Text 3" xfId="88" xr:uid="{00000000-0005-0000-0000-000058000000}"/>
    <cellStyle name="Good 2" xfId="89" xr:uid="{00000000-0005-0000-0000-000059000000}"/>
    <cellStyle name="Good 3" xfId="90" xr:uid="{00000000-0005-0000-0000-00005A000000}"/>
    <cellStyle name="Heading 1 2" xfId="91" xr:uid="{00000000-0005-0000-0000-00005B000000}"/>
    <cellStyle name="Heading 1 3" xfId="92" xr:uid="{00000000-0005-0000-0000-00005C000000}"/>
    <cellStyle name="Heading 2 2" xfId="93" xr:uid="{00000000-0005-0000-0000-00005D000000}"/>
    <cellStyle name="Heading 2 3" xfId="94" xr:uid="{00000000-0005-0000-0000-00005E000000}"/>
    <cellStyle name="Heading 3 2" xfId="95" xr:uid="{00000000-0005-0000-0000-00005F000000}"/>
    <cellStyle name="Heading 3 3" xfId="96" xr:uid="{00000000-0005-0000-0000-000060000000}"/>
    <cellStyle name="Heading 4 2" xfId="97" xr:uid="{00000000-0005-0000-0000-000061000000}"/>
    <cellStyle name="Heading 4 3" xfId="98" xr:uid="{00000000-0005-0000-0000-000062000000}"/>
    <cellStyle name="Input 2" xfId="99" xr:uid="{00000000-0005-0000-0000-000063000000}"/>
    <cellStyle name="Input 3" xfId="100" xr:uid="{00000000-0005-0000-0000-000064000000}"/>
    <cellStyle name="Linked Cell 2" xfId="101" xr:uid="{00000000-0005-0000-0000-000065000000}"/>
    <cellStyle name="Linked Cell 3" xfId="102" xr:uid="{00000000-0005-0000-0000-000066000000}"/>
    <cellStyle name="Neutral 2" xfId="103" xr:uid="{00000000-0005-0000-0000-000067000000}"/>
    <cellStyle name="Neutral 3" xfId="104" xr:uid="{00000000-0005-0000-0000-000068000000}"/>
    <cellStyle name="Normal" xfId="0" builtinId="0"/>
    <cellStyle name="Normal 10" xfId="105" xr:uid="{00000000-0005-0000-0000-00006A000000}"/>
    <cellStyle name="Normal 11" xfId="106" xr:uid="{00000000-0005-0000-0000-00006B000000}"/>
    <cellStyle name="Normal 2" xfId="107" xr:uid="{00000000-0005-0000-0000-00006C000000}"/>
    <cellStyle name="Normal 2 2" xfId="108" xr:uid="{00000000-0005-0000-0000-00006D000000}"/>
    <cellStyle name="Normal 2 3" xfId="109" xr:uid="{00000000-0005-0000-0000-00006E000000}"/>
    <cellStyle name="Normal 2 4" xfId="110" xr:uid="{00000000-0005-0000-0000-00006F000000}"/>
    <cellStyle name="Normal 2 5" xfId="111" xr:uid="{00000000-0005-0000-0000-000070000000}"/>
    <cellStyle name="Normal 2 8" xfId="112" xr:uid="{00000000-0005-0000-0000-000071000000}"/>
    <cellStyle name="Normal 2_Perimet 2010" xfId="113" xr:uid="{00000000-0005-0000-0000-000072000000}"/>
    <cellStyle name="Normal 3" xfId="114" xr:uid="{00000000-0005-0000-0000-000073000000}"/>
    <cellStyle name="Normal 3 2" xfId="115" xr:uid="{00000000-0005-0000-0000-000074000000}"/>
    <cellStyle name="Normal 3 2 2" xfId="116" xr:uid="{00000000-0005-0000-0000-000075000000}"/>
    <cellStyle name="Normal 3 2 2 2" xfId="117" xr:uid="{00000000-0005-0000-0000-000076000000}"/>
    <cellStyle name="Normal 3 3" xfId="118" xr:uid="{00000000-0005-0000-0000-000077000000}"/>
    <cellStyle name="Normal 3 4" xfId="119" xr:uid="{00000000-0005-0000-0000-000078000000}"/>
    <cellStyle name="Normal 4" xfId="120" xr:uid="{00000000-0005-0000-0000-000079000000}"/>
    <cellStyle name="Normal 4 2" xfId="121" xr:uid="{00000000-0005-0000-0000-00007A000000}"/>
    <cellStyle name="Normal 5" xfId="122" xr:uid="{00000000-0005-0000-0000-00007B000000}"/>
    <cellStyle name="Normal 5 2" xfId="123" xr:uid="{00000000-0005-0000-0000-00007C000000}"/>
    <cellStyle name="Normal 6" xfId="124" xr:uid="{00000000-0005-0000-0000-00007D000000}"/>
    <cellStyle name="Normal 7" xfId="125" xr:uid="{00000000-0005-0000-0000-00007E000000}"/>
    <cellStyle name="Normal 8" xfId="126" xr:uid="{00000000-0005-0000-0000-00007F000000}"/>
    <cellStyle name="Normal 9" xfId="127" xr:uid="{00000000-0005-0000-0000-000080000000}"/>
    <cellStyle name="Note 2" xfId="128" xr:uid="{00000000-0005-0000-0000-000081000000}"/>
    <cellStyle name="Note 3" xfId="129" xr:uid="{00000000-0005-0000-0000-000082000000}"/>
    <cellStyle name="Output 2" xfId="130" xr:uid="{00000000-0005-0000-0000-000083000000}"/>
    <cellStyle name="Output 3" xfId="131" xr:uid="{00000000-0005-0000-0000-000084000000}"/>
    <cellStyle name="Percent" xfId="140" builtinId="5"/>
    <cellStyle name="Percent 2" xfId="132" xr:uid="{00000000-0005-0000-0000-000086000000}"/>
    <cellStyle name="Percent 3" xfId="133" xr:uid="{00000000-0005-0000-0000-000087000000}"/>
    <cellStyle name="Title 2" xfId="134" xr:uid="{00000000-0005-0000-0000-000088000000}"/>
    <cellStyle name="Title 3" xfId="135" xr:uid="{00000000-0005-0000-0000-000089000000}"/>
    <cellStyle name="Total 2" xfId="136" xr:uid="{00000000-0005-0000-0000-00008A000000}"/>
    <cellStyle name="Total 3" xfId="137" xr:uid="{00000000-0005-0000-0000-00008B000000}"/>
    <cellStyle name="Warning Text 2" xfId="138" xr:uid="{00000000-0005-0000-0000-00008C000000}"/>
    <cellStyle name="Warning Text 3" xfId="139" xr:uid="{00000000-0005-0000-0000-00008D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A22" zoomScaleNormal="100" workbookViewId="0">
      <selection activeCell="V48" sqref="V48"/>
    </sheetView>
  </sheetViews>
  <sheetFormatPr defaultRowHeight="15" x14ac:dyDescent="0.25"/>
  <cols>
    <col min="1" max="1" width="18.85546875" bestFit="1" customWidth="1"/>
    <col min="2" max="2" width="22.7109375" bestFit="1" customWidth="1"/>
    <col min="3" max="3" width="9.5703125" hidden="1" customWidth="1"/>
    <col min="4" max="4" width="9.7109375" hidden="1" customWidth="1"/>
    <col min="5" max="8" width="9.5703125" hidden="1" customWidth="1"/>
    <col min="9" max="10" width="9.5703125" customWidth="1"/>
    <col min="11" max="11" width="27" bestFit="1" customWidth="1"/>
    <col min="12" max="12" width="12.140625" customWidth="1"/>
  </cols>
  <sheetData>
    <row r="1" spans="1:36" ht="15.75" customHeight="1" x14ac:dyDescent="0.25">
      <c r="A1" s="20" t="s">
        <v>98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36" ht="15.75" customHeight="1" x14ac:dyDescent="0.25">
      <c r="A2" s="21" t="s">
        <v>99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36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36" x14ac:dyDescent="0.25">
      <c r="A5" s="16" t="s">
        <v>1</v>
      </c>
      <c r="B5" s="16" t="s">
        <v>2</v>
      </c>
      <c r="C5" s="17">
        <v>2018</v>
      </c>
      <c r="D5" s="17">
        <v>2019</v>
      </c>
      <c r="E5" s="17">
        <v>2020</v>
      </c>
      <c r="F5" s="17">
        <v>2021</v>
      </c>
      <c r="G5" s="17">
        <v>2022</v>
      </c>
      <c r="H5" s="17">
        <v>2023</v>
      </c>
      <c r="I5" s="17">
        <v>2024</v>
      </c>
      <c r="J5" s="17">
        <v>2025</v>
      </c>
      <c r="K5" s="18" t="s">
        <v>3</v>
      </c>
      <c r="L5" s="1"/>
      <c r="N5" s="1"/>
    </row>
    <row r="6" spans="1:36" x14ac:dyDescent="0.25">
      <c r="A6" s="8" t="s">
        <v>4</v>
      </c>
      <c r="B6" s="8" t="s">
        <v>96</v>
      </c>
      <c r="C6" s="9">
        <v>1516</v>
      </c>
      <c r="D6" s="9">
        <v>1227</v>
      </c>
      <c r="E6" s="9">
        <v>256</v>
      </c>
      <c r="F6" s="9">
        <v>1199</v>
      </c>
      <c r="G6" s="9">
        <v>987</v>
      </c>
      <c r="H6" s="9">
        <v>485</v>
      </c>
      <c r="I6" s="9">
        <v>465</v>
      </c>
      <c r="J6" s="9">
        <v>678</v>
      </c>
      <c r="K6" s="8" t="s">
        <v>5</v>
      </c>
      <c r="L6" s="1"/>
      <c r="N6" s="1"/>
    </row>
    <row r="7" spans="1:36" x14ac:dyDescent="0.25">
      <c r="A7" s="8" t="s">
        <v>6</v>
      </c>
      <c r="B7" s="8" t="s">
        <v>96</v>
      </c>
      <c r="C7" s="9">
        <v>1275</v>
      </c>
      <c r="D7" s="9">
        <v>962</v>
      </c>
      <c r="E7" s="9">
        <v>1026</v>
      </c>
      <c r="F7" s="9">
        <v>1034</v>
      </c>
      <c r="G7" s="9">
        <v>995</v>
      </c>
      <c r="H7" s="9">
        <v>999</v>
      </c>
      <c r="I7" s="9">
        <v>891</v>
      </c>
      <c r="J7" s="9">
        <v>802</v>
      </c>
      <c r="K7" s="8" t="s">
        <v>7</v>
      </c>
      <c r="L7" s="1"/>
      <c r="N7" s="1"/>
    </row>
    <row r="8" spans="1:36" x14ac:dyDescent="0.25">
      <c r="A8" s="8" t="s">
        <v>8</v>
      </c>
      <c r="B8" s="8" t="s">
        <v>96</v>
      </c>
      <c r="C8" s="9">
        <v>872</v>
      </c>
      <c r="D8" s="9">
        <v>731.1</v>
      </c>
      <c r="E8" s="9">
        <v>751</v>
      </c>
      <c r="F8" s="9">
        <v>703</v>
      </c>
      <c r="G8" s="9">
        <v>685</v>
      </c>
      <c r="H8" s="9">
        <v>780</v>
      </c>
      <c r="I8" s="9">
        <v>735</v>
      </c>
      <c r="J8" s="9">
        <v>693</v>
      </c>
      <c r="K8" s="8" t="s">
        <v>9</v>
      </c>
      <c r="L8" s="1"/>
      <c r="N8" s="1"/>
    </row>
    <row r="9" spans="1:36" x14ac:dyDescent="0.25">
      <c r="A9" s="8" t="s">
        <v>10</v>
      </c>
      <c r="B9" s="8" t="s">
        <v>96</v>
      </c>
      <c r="C9" s="9">
        <v>460</v>
      </c>
      <c r="D9" s="9">
        <v>676.9</v>
      </c>
      <c r="E9" s="9">
        <v>384</v>
      </c>
      <c r="F9" s="9">
        <v>671</v>
      </c>
      <c r="G9" s="9">
        <v>612</v>
      </c>
      <c r="H9" s="9">
        <v>592</v>
      </c>
      <c r="I9" s="9">
        <v>549</v>
      </c>
      <c r="J9" s="9">
        <v>765</v>
      </c>
      <c r="K9" s="8" t="s">
        <v>11</v>
      </c>
      <c r="L9" s="1"/>
      <c r="N9" s="1"/>
    </row>
    <row r="10" spans="1:36" s="4" customFormat="1" x14ac:dyDescent="0.25">
      <c r="A10" s="8" t="s">
        <v>12</v>
      </c>
      <c r="B10" s="8" t="s">
        <v>96</v>
      </c>
      <c r="C10" s="9">
        <v>347</v>
      </c>
      <c r="D10" s="9">
        <v>373.2</v>
      </c>
      <c r="E10" s="9">
        <v>333</v>
      </c>
      <c r="F10" s="9">
        <v>399</v>
      </c>
      <c r="G10" s="9">
        <v>312</v>
      </c>
      <c r="H10" s="9">
        <v>292</v>
      </c>
      <c r="I10" s="9">
        <v>269</v>
      </c>
      <c r="J10" s="9">
        <v>253</v>
      </c>
      <c r="K10" s="8" t="s">
        <v>13</v>
      </c>
      <c r="L10" s="3"/>
      <c r="N10" s="3"/>
    </row>
    <row r="11" spans="1:36" x14ac:dyDescent="0.25">
      <c r="A11" s="8" t="s">
        <v>14</v>
      </c>
      <c r="B11" s="8" t="s">
        <v>96</v>
      </c>
      <c r="C11" s="9">
        <f>282-C46-C49</f>
        <v>41</v>
      </c>
      <c r="D11" s="9">
        <v>16.3</v>
      </c>
      <c r="E11" s="9">
        <v>6</v>
      </c>
      <c r="F11" s="9">
        <v>9</v>
      </c>
      <c r="G11" s="9">
        <v>0</v>
      </c>
      <c r="H11" s="9">
        <v>67</v>
      </c>
      <c r="I11" s="9">
        <v>70</v>
      </c>
      <c r="J11" s="9">
        <v>62</v>
      </c>
      <c r="K11" s="8" t="s">
        <v>15</v>
      </c>
      <c r="L11" s="1"/>
      <c r="N11" s="1"/>
    </row>
    <row r="12" spans="1:36" x14ac:dyDescent="0.25">
      <c r="A12" s="8" t="s">
        <v>16</v>
      </c>
      <c r="B12" s="8" t="s">
        <v>96</v>
      </c>
      <c r="C12" s="9">
        <v>257</v>
      </c>
      <c r="D12" s="9">
        <v>212.5</v>
      </c>
      <c r="E12" s="9">
        <v>194</v>
      </c>
      <c r="F12" s="9">
        <v>211</v>
      </c>
      <c r="G12" s="9">
        <v>185</v>
      </c>
      <c r="H12" s="9">
        <v>89</v>
      </c>
      <c r="I12" s="9">
        <v>35</v>
      </c>
      <c r="J12" s="9">
        <v>33</v>
      </c>
      <c r="K12" s="8" t="s">
        <v>17</v>
      </c>
      <c r="L12" s="1"/>
      <c r="N12" s="1"/>
    </row>
    <row r="13" spans="1:36" x14ac:dyDescent="0.25">
      <c r="A13" s="8" t="s">
        <v>18</v>
      </c>
      <c r="B13" s="8" t="s">
        <v>96</v>
      </c>
      <c r="C13" s="9">
        <v>176</v>
      </c>
      <c r="D13" s="9">
        <v>184.8</v>
      </c>
      <c r="E13" s="9">
        <v>154</v>
      </c>
      <c r="F13" s="9">
        <v>141</v>
      </c>
      <c r="G13" s="9">
        <v>139</v>
      </c>
      <c r="H13" s="9">
        <v>146</v>
      </c>
      <c r="I13" s="9">
        <v>143</v>
      </c>
      <c r="J13" s="9">
        <v>141</v>
      </c>
      <c r="K13" s="8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5">
      <c r="A14" s="8" t="s">
        <v>20</v>
      </c>
      <c r="B14" s="8" t="s">
        <v>96</v>
      </c>
      <c r="C14" s="9">
        <v>129</v>
      </c>
      <c r="D14" s="9">
        <v>170.15418528683779</v>
      </c>
      <c r="E14" s="9">
        <v>183</v>
      </c>
      <c r="F14" s="9">
        <v>210</v>
      </c>
      <c r="G14" s="9">
        <v>198</v>
      </c>
      <c r="H14" s="9">
        <v>143</v>
      </c>
      <c r="I14" s="9">
        <v>126</v>
      </c>
      <c r="J14" s="9">
        <v>143</v>
      </c>
      <c r="K14" s="8" t="s">
        <v>21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25">
      <c r="A15" s="8" t="s">
        <v>22</v>
      </c>
      <c r="B15" s="8" t="s">
        <v>96</v>
      </c>
      <c r="C15" s="9">
        <v>116</v>
      </c>
      <c r="D15" s="9">
        <v>96.5</v>
      </c>
      <c r="E15" s="9">
        <v>116</v>
      </c>
      <c r="F15" s="9">
        <v>122</v>
      </c>
      <c r="G15" s="9">
        <v>107</v>
      </c>
      <c r="H15" s="9">
        <v>123</v>
      </c>
      <c r="I15" s="9">
        <v>96</v>
      </c>
      <c r="J15" s="9">
        <v>94</v>
      </c>
      <c r="K15" s="8" t="s">
        <v>23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5">
      <c r="A16" s="8" t="s">
        <v>24</v>
      </c>
      <c r="B16" s="8" t="s">
        <v>96</v>
      </c>
      <c r="C16" s="9">
        <v>100</v>
      </c>
      <c r="D16" s="9">
        <v>156</v>
      </c>
      <c r="E16" s="9">
        <v>169</v>
      </c>
      <c r="F16" s="9">
        <v>163</v>
      </c>
      <c r="G16" s="9">
        <v>169</v>
      </c>
      <c r="H16" s="9">
        <v>264</v>
      </c>
      <c r="I16" s="9">
        <v>264</v>
      </c>
      <c r="J16" s="9">
        <v>264</v>
      </c>
      <c r="K16" s="8" t="s">
        <v>25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 s="8" t="s">
        <v>26</v>
      </c>
      <c r="B17" s="8" t="s">
        <v>96</v>
      </c>
      <c r="C17" s="9">
        <v>95</v>
      </c>
      <c r="D17" s="9">
        <v>162.69999999999999</v>
      </c>
      <c r="E17" s="9">
        <v>171</v>
      </c>
      <c r="F17" s="9">
        <v>154</v>
      </c>
      <c r="G17" s="9">
        <v>111</v>
      </c>
      <c r="H17" s="9">
        <v>122</v>
      </c>
      <c r="I17" s="9">
        <v>147</v>
      </c>
      <c r="J17" s="9">
        <v>163</v>
      </c>
      <c r="K17" s="8" t="s">
        <v>27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5.75" customHeight="1" x14ac:dyDescent="0.25">
      <c r="A18" s="10" t="s">
        <v>28</v>
      </c>
      <c r="B18" s="10" t="s">
        <v>96</v>
      </c>
      <c r="C18" s="9">
        <v>79</v>
      </c>
      <c r="D18" s="9">
        <v>60.2</v>
      </c>
      <c r="E18" s="9">
        <v>67</v>
      </c>
      <c r="F18" s="9">
        <v>79</v>
      </c>
      <c r="G18" s="9">
        <v>66</v>
      </c>
      <c r="H18" s="9">
        <v>125</v>
      </c>
      <c r="I18" s="9">
        <v>98</v>
      </c>
      <c r="J18" s="9">
        <v>82</v>
      </c>
      <c r="K18" s="10" t="s">
        <v>29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 s="10" t="s">
        <v>30</v>
      </c>
      <c r="B19" s="10" t="s">
        <v>96</v>
      </c>
      <c r="C19" s="9">
        <v>75</v>
      </c>
      <c r="D19" s="9">
        <v>99.9</v>
      </c>
      <c r="E19" s="9">
        <v>101</v>
      </c>
      <c r="F19" s="9">
        <v>94</v>
      </c>
      <c r="G19" s="9">
        <v>75</v>
      </c>
      <c r="H19" s="9">
        <v>110</v>
      </c>
      <c r="I19" s="9">
        <v>71</v>
      </c>
      <c r="J19" s="9">
        <v>65</v>
      </c>
      <c r="K19" s="10" t="s">
        <v>31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 s="10" t="s">
        <v>44</v>
      </c>
      <c r="B20" s="10" t="s">
        <v>96</v>
      </c>
      <c r="C20" s="9">
        <v>67</v>
      </c>
      <c r="D20" s="9">
        <v>20</v>
      </c>
      <c r="E20" s="9">
        <v>36</v>
      </c>
      <c r="F20" s="9">
        <v>32</v>
      </c>
      <c r="G20" s="9">
        <v>19</v>
      </c>
      <c r="H20" s="9">
        <v>25</v>
      </c>
      <c r="I20" s="9">
        <v>15</v>
      </c>
      <c r="J20" s="9">
        <v>53</v>
      </c>
      <c r="K20" s="10" t="s">
        <v>32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 s="10" t="s">
        <v>33</v>
      </c>
      <c r="B21" s="10" t="s">
        <v>96</v>
      </c>
      <c r="C21" s="9">
        <v>57</v>
      </c>
      <c r="D21" s="9">
        <v>58.5</v>
      </c>
      <c r="E21" s="9">
        <v>41</v>
      </c>
      <c r="F21" s="9">
        <v>47</v>
      </c>
      <c r="G21" s="9">
        <v>38</v>
      </c>
      <c r="H21" s="9">
        <v>59</v>
      </c>
      <c r="I21" s="9">
        <v>20</v>
      </c>
      <c r="J21" s="9">
        <v>55</v>
      </c>
      <c r="K21" s="10" t="s">
        <v>34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s="10" t="s">
        <v>35</v>
      </c>
      <c r="B22" s="10" t="s">
        <v>96</v>
      </c>
      <c r="C22" s="9">
        <v>45</v>
      </c>
      <c r="D22" s="9">
        <v>60</v>
      </c>
      <c r="E22" s="9">
        <v>75</v>
      </c>
      <c r="F22" s="9">
        <v>69</v>
      </c>
      <c r="G22" s="9">
        <v>51</v>
      </c>
      <c r="H22" s="9">
        <v>70</v>
      </c>
      <c r="I22" s="9">
        <v>33</v>
      </c>
      <c r="J22" s="9">
        <v>53</v>
      </c>
      <c r="K22" s="10" t="s">
        <v>36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 s="10" t="s">
        <v>37</v>
      </c>
      <c r="B23" s="10" t="s">
        <v>96</v>
      </c>
      <c r="C23" s="9">
        <v>44</v>
      </c>
      <c r="D23" s="9">
        <v>39.5</v>
      </c>
      <c r="E23" s="9">
        <v>35</v>
      </c>
      <c r="F23" s="9">
        <v>41</v>
      </c>
      <c r="G23" s="9">
        <v>29</v>
      </c>
      <c r="H23" s="9">
        <v>48</v>
      </c>
      <c r="I23" s="9">
        <v>100</v>
      </c>
      <c r="J23" s="9">
        <v>92</v>
      </c>
      <c r="K23" s="10" t="s">
        <v>38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 s="10" t="s">
        <v>92</v>
      </c>
      <c r="B24" s="10" t="s">
        <v>96</v>
      </c>
      <c r="C24" s="9">
        <v>38</v>
      </c>
      <c r="D24" s="9">
        <v>42.5</v>
      </c>
      <c r="E24" s="9">
        <v>66</v>
      </c>
      <c r="F24" s="9">
        <v>72</v>
      </c>
      <c r="G24" s="9">
        <v>61</v>
      </c>
      <c r="H24" s="9">
        <v>25</v>
      </c>
      <c r="I24" s="9">
        <v>12</v>
      </c>
      <c r="J24" s="9">
        <v>14</v>
      </c>
      <c r="K24" s="10" t="s">
        <v>39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 s="10" t="s">
        <v>40</v>
      </c>
      <c r="B25" s="10" t="s">
        <v>96</v>
      </c>
      <c r="C25" s="9">
        <v>31</v>
      </c>
      <c r="D25" s="9">
        <v>52.2</v>
      </c>
      <c r="E25" s="9">
        <v>52</v>
      </c>
      <c r="F25" s="9">
        <v>64</v>
      </c>
      <c r="G25" s="9">
        <v>47</v>
      </c>
      <c r="H25" s="9">
        <v>49</v>
      </c>
      <c r="I25" s="9">
        <v>21</v>
      </c>
      <c r="J25" s="9">
        <v>33</v>
      </c>
      <c r="K25" s="10" t="s">
        <v>41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5" customFormat="1" x14ac:dyDescent="0.25">
      <c r="A26" s="10" t="s">
        <v>42</v>
      </c>
      <c r="B26" s="10" t="s">
        <v>96</v>
      </c>
      <c r="C26" s="9">
        <v>22</v>
      </c>
      <c r="D26" s="9">
        <v>19</v>
      </c>
      <c r="E26" s="9">
        <v>51</v>
      </c>
      <c r="F26" s="9">
        <v>57</v>
      </c>
      <c r="G26" s="9">
        <v>38</v>
      </c>
      <c r="H26" s="9">
        <v>43</v>
      </c>
      <c r="I26" s="9">
        <v>48</v>
      </c>
      <c r="J26" s="9">
        <v>35</v>
      </c>
      <c r="K26" s="10" t="s">
        <v>43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9" t="s">
        <v>91</v>
      </c>
      <c r="B27" s="9" t="s">
        <v>96</v>
      </c>
      <c r="C27" s="9">
        <v>20</v>
      </c>
      <c r="D27" s="9">
        <v>21</v>
      </c>
      <c r="E27" s="9">
        <v>26</v>
      </c>
      <c r="F27" s="9">
        <v>21</v>
      </c>
      <c r="G27" s="9">
        <v>15</v>
      </c>
      <c r="H27" s="9">
        <v>11</v>
      </c>
      <c r="I27" s="22" t="s">
        <v>97</v>
      </c>
      <c r="J27" s="22" t="s">
        <v>97</v>
      </c>
      <c r="K27" s="9" t="s">
        <v>45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 s="10" t="s">
        <v>95</v>
      </c>
      <c r="B28" s="10" t="s">
        <v>96</v>
      </c>
      <c r="C28" s="9">
        <v>17</v>
      </c>
      <c r="D28" s="9">
        <v>20</v>
      </c>
      <c r="E28" s="9">
        <v>23</v>
      </c>
      <c r="F28" s="9">
        <v>29</v>
      </c>
      <c r="G28" s="9">
        <v>15</v>
      </c>
      <c r="H28" s="9">
        <v>28</v>
      </c>
      <c r="I28" s="9">
        <v>19</v>
      </c>
      <c r="J28" s="9">
        <v>12</v>
      </c>
      <c r="K28" s="10" t="s">
        <v>46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 s="10" t="s">
        <v>93</v>
      </c>
      <c r="B29" s="10" t="s">
        <v>96</v>
      </c>
      <c r="C29" s="9">
        <v>17</v>
      </c>
      <c r="D29" s="9">
        <v>31.7</v>
      </c>
      <c r="E29" s="9">
        <v>33</v>
      </c>
      <c r="F29" s="9">
        <v>35</v>
      </c>
      <c r="G29" s="9">
        <v>24</v>
      </c>
      <c r="H29" s="9">
        <v>58</v>
      </c>
      <c r="I29" s="9">
        <v>38</v>
      </c>
      <c r="J29" s="9">
        <v>35</v>
      </c>
      <c r="K29" s="10" t="s">
        <v>47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5">
      <c r="A30" s="10" t="s">
        <v>48</v>
      </c>
      <c r="B30" s="10" t="s">
        <v>96</v>
      </c>
      <c r="C30" s="9">
        <v>15</v>
      </c>
      <c r="D30" s="9">
        <v>15.6</v>
      </c>
      <c r="E30" s="9">
        <v>28</v>
      </c>
      <c r="F30" s="9">
        <v>21</v>
      </c>
      <c r="G30" s="9">
        <v>25</v>
      </c>
      <c r="H30" s="9">
        <v>17</v>
      </c>
      <c r="I30" s="9">
        <v>6</v>
      </c>
      <c r="J30" s="9">
        <v>18</v>
      </c>
      <c r="K30" s="10" t="s">
        <v>49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5" customFormat="1" x14ac:dyDescent="0.25">
      <c r="A31" s="10" t="s">
        <v>50</v>
      </c>
      <c r="B31" s="10" t="s">
        <v>96</v>
      </c>
      <c r="C31" s="9">
        <v>11</v>
      </c>
      <c r="D31" s="9">
        <v>10</v>
      </c>
      <c r="E31" s="9">
        <v>0</v>
      </c>
      <c r="F31" s="9">
        <v>26</v>
      </c>
      <c r="G31" s="9">
        <v>31</v>
      </c>
      <c r="H31" s="9">
        <v>18</v>
      </c>
      <c r="I31" s="9">
        <v>9</v>
      </c>
      <c r="J31" s="9">
        <v>37</v>
      </c>
      <c r="K31" s="10" t="s">
        <v>51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5">
      <c r="A32" s="10" t="s">
        <v>52</v>
      </c>
      <c r="B32" s="10" t="s">
        <v>96</v>
      </c>
      <c r="C32" s="10">
        <v>7</v>
      </c>
      <c r="D32" s="10">
        <v>29.1</v>
      </c>
      <c r="E32" s="10">
        <v>35</v>
      </c>
      <c r="F32" s="10">
        <v>40</v>
      </c>
      <c r="G32" s="10">
        <v>31</v>
      </c>
      <c r="H32" s="10">
        <v>18</v>
      </c>
      <c r="I32" s="10">
        <v>18</v>
      </c>
      <c r="J32" s="10">
        <v>19</v>
      </c>
      <c r="K32" s="10" t="s">
        <v>53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25">
      <c r="A33" s="8" t="s">
        <v>54</v>
      </c>
      <c r="B33" s="8" t="s">
        <v>96</v>
      </c>
      <c r="C33" s="9">
        <v>6</v>
      </c>
      <c r="D33" s="9">
        <v>4.9000000000000004</v>
      </c>
      <c r="E33" s="9">
        <v>10</v>
      </c>
      <c r="F33" s="9">
        <v>9</v>
      </c>
      <c r="G33" s="9">
        <v>3</v>
      </c>
      <c r="H33" s="9">
        <v>0</v>
      </c>
      <c r="I33" s="22" t="s">
        <v>97</v>
      </c>
      <c r="J33" s="22" t="s">
        <v>97</v>
      </c>
      <c r="K33" s="8" t="s">
        <v>55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5">
      <c r="A34" s="8" t="s">
        <v>56</v>
      </c>
      <c r="B34" s="8" t="s">
        <v>96</v>
      </c>
      <c r="C34" s="9">
        <v>6</v>
      </c>
      <c r="D34" s="9">
        <v>1.2</v>
      </c>
      <c r="E34" s="9">
        <v>5</v>
      </c>
      <c r="F34" s="9">
        <v>6</v>
      </c>
      <c r="G34" s="9">
        <v>5</v>
      </c>
      <c r="H34" s="9">
        <v>3</v>
      </c>
      <c r="I34" s="9">
        <v>2</v>
      </c>
      <c r="J34" s="9">
        <v>5</v>
      </c>
      <c r="K34" s="8" t="s">
        <v>57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25">
      <c r="A35" s="8" t="s">
        <v>94</v>
      </c>
      <c r="B35" s="8" t="s">
        <v>96</v>
      </c>
      <c r="C35" s="9">
        <v>6</v>
      </c>
      <c r="D35" s="9">
        <v>9</v>
      </c>
      <c r="E35" s="9">
        <v>12</v>
      </c>
      <c r="F35" s="9">
        <v>5</v>
      </c>
      <c r="G35" s="9">
        <v>3</v>
      </c>
      <c r="H35" s="9">
        <v>5</v>
      </c>
      <c r="I35" s="9">
        <v>3</v>
      </c>
      <c r="J35" s="9">
        <v>6</v>
      </c>
      <c r="K35" s="8" t="s">
        <v>58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5">
      <c r="A36" s="8" t="s">
        <v>59</v>
      </c>
      <c r="B36" s="8" t="s">
        <v>96</v>
      </c>
      <c r="C36" s="9">
        <v>5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22" t="s">
        <v>97</v>
      </c>
      <c r="J36" s="22" t="s">
        <v>97</v>
      </c>
      <c r="K36" s="8" t="s">
        <v>60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25">
      <c r="A37" s="8" t="s">
        <v>61</v>
      </c>
      <c r="B37" s="8" t="s">
        <v>96</v>
      </c>
      <c r="C37" s="9">
        <v>4</v>
      </c>
      <c r="D37" s="9">
        <v>4</v>
      </c>
      <c r="E37" s="9">
        <v>0</v>
      </c>
      <c r="F37" s="9">
        <v>10</v>
      </c>
      <c r="G37" s="9">
        <v>6</v>
      </c>
      <c r="H37" s="9">
        <v>2</v>
      </c>
      <c r="I37" s="22" t="s">
        <v>97</v>
      </c>
      <c r="J37" s="22" t="s">
        <v>97</v>
      </c>
      <c r="K37" s="8" t="s">
        <v>62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5">
      <c r="A38" s="8" t="s">
        <v>63</v>
      </c>
      <c r="B38" s="8" t="s">
        <v>96</v>
      </c>
      <c r="C38" s="9">
        <v>3</v>
      </c>
      <c r="D38" s="9">
        <v>5</v>
      </c>
      <c r="E38" s="9">
        <v>9</v>
      </c>
      <c r="F38" s="9">
        <v>14</v>
      </c>
      <c r="G38" s="9">
        <v>9</v>
      </c>
      <c r="H38" s="9">
        <v>6</v>
      </c>
      <c r="I38" s="9">
        <v>4</v>
      </c>
      <c r="J38" s="9">
        <v>8</v>
      </c>
      <c r="K38" s="8" t="s">
        <v>64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5">
      <c r="A39" s="8" t="s">
        <v>65</v>
      </c>
      <c r="B39" s="8" t="s">
        <v>96</v>
      </c>
      <c r="C39" s="9">
        <v>2</v>
      </c>
      <c r="D39" s="9">
        <v>4</v>
      </c>
      <c r="E39" s="9">
        <v>0</v>
      </c>
      <c r="F39" s="9">
        <v>0</v>
      </c>
      <c r="G39" s="9">
        <v>0</v>
      </c>
      <c r="H39" s="9">
        <v>0</v>
      </c>
      <c r="I39" s="22" t="s">
        <v>97</v>
      </c>
      <c r="J39" s="22" t="s">
        <v>97</v>
      </c>
      <c r="K39" s="8" t="s">
        <v>66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25">
      <c r="A40" s="8" t="s">
        <v>67</v>
      </c>
      <c r="B40" s="8" t="s">
        <v>96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22" t="s">
        <v>97</v>
      </c>
      <c r="J40" s="22" t="s">
        <v>97</v>
      </c>
      <c r="K40" s="8" t="s">
        <v>68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5">
      <c r="A41" s="8" t="s">
        <v>69</v>
      </c>
      <c r="B41" s="8" t="s">
        <v>96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22" t="s">
        <v>97</v>
      </c>
      <c r="J41" s="22" t="s">
        <v>97</v>
      </c>
      <c r="K41" s="8" t="s">
        <v>70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5">
      <c r="A42" s="8" t="s">
        <v>71</v>
      </c>
      <c r="B42" s="8" t="s">
        <v>96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22" t="s">
        <v>97</v>
      </c>
      <c r="J42" s="22" t="s">
        <v>97</v>
      </c>
      <c r="K42" s="8" t="s">
        <v>72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5">
      <c r="A43" s="8" t="s">
        <v>73</v>
      </c>
      <c r="B43" s="8" t="s">
        <v>96</v>
      </c>
      <c r="C43" s="9">
        <v>0</v>
      </c>
      <c r="D43" s="9">
        <v>23.3</v>
      </c>
      <c r="E43" s="9">
        <v>25</v>
      </c>
      <c r="F43" s="9">
        <v>28</v>
      </c>
      <c r="G43" s="9">
        <v>17</v>
      </c>
      <c r="H43" s="9">
        <v>19</v>
      </c>
      <c r="I43" s="9">
        <v>15</v>
      </c>
      <c r="J43" s="9">
        <v>19</v>
      </c>
      <c r="K43" s="8" t="s">
        <v>74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5">
      <c r="A44" s="8" t="s">
        <v>79</v>
      </c>
      <c r="B44" s="8" t="s">
        <v>96</v>
      </c>
      <c r="C44" s="9">
        <v>0</v>
      </c>
      <c r="D44" s="9">
        <v>47.8</v>
      </c>
      <c r="E44" s="9">
        <v>65</v>
      </c>
      <c r="F44" s="9">
        <v>69</v>
      </c>
      <c r="G44" s="9">
        <v>52</v>
      </c>
      <c r="H44" s="9">
        <v>26</v>
      </c>
      <c r="I44" s="9">
        <v>9</v>
      </c>
      <c r="J44" s="9">
        <v>11</v>
      </c>
      <c r="K44" s="8" t="s">
        <v>78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5">
      <c r="A45" s="8" t="s">
        <v>81</v>
      </c>
      <c r="B45" s="8" t="s">
        <v>96</v>
      </c>
      <c r="C45" s="9">
        <v>0</v>
      </c>
      <c r="D45" s="9">
        <v>19.8</v>
      </c>
      <c r="E45" s="9">
        <v>24</v>
      </c>
      <c r="F45" s="9">
        <v>31</v>
      </c>
      <c r="G45" s="9">
        <v>19</v>
      </c>
      <c r="H45" s="9">
        <v>54</v>
      </c>
      <c r="I45" s="9">
        <v>35</v>
      </c>
      <c r="J45" s="9">
        <v>79</v>
      </c>
      <c r="K45" s="8" t="s">
        <v>80</v>
      </c>
      <c r="L45" s="1"/>
    </row>
    <row r="46" spans="1:36" x14ac:dyDescent="0.25">
      <c r="A46" s="8" t="s">
        <v>83</v>
      </c>
      <c r="B46" s="8" t="s">
        <v>96</v>
      </c>
      <c r="C46" s="9">
        <v>125</v>
      </c>
      <c r="D46" s="9">
        <v>130</v>
      </c>
      <c r="E46" s="9">
        <v>135</v>
      </c>
      <c r="F46" s="9">
        <v>124</v>
      </c>
      <c r="G46" s="9">
        <v>102</v>
      </c>
      <c r="H46" s="9">
        <v>39</v>
      </c>
      <c r="I46" s="9">
        <v>18</v>
      </c>
      <c r="J46" s="9">
        <v>24</v>
      </c>
      <c r="K46" s="8" t="s">
        <v>82</v>
      </c>
      <c r="L46" s="1"/>
    </row>
    <row r="47" spans="1:36" x14ac:dyDescent="0.25">
      <c r="A47" s="8" t="s">
        <v>85</v>
      </c>
      <c r="B47" s="8" t="s">
        <v>96</v>
      </c>
      <c r="C47" s="9">
        <v>0</v>
      </c>
      <c r="D47" s="9">
        <v>6.8</v>
      </c>
      <c r="E47" s="9">
        <v>130</v>
      </c>
      <c r="F47" s="9">
        <v>131</v>
      </c>
      <c r="G47" s="9">
        <v>114</v>
      </c>
      <c r="H47" s="9">
        <v>93</v>
      </c>
      <c r="I47" s="9">
        <v>53</v>
      </c>
      <c r="J47" s="9">
        <v>42</v>
      </c>
      <c r="K47" s="8" t="s">
        <v>84</v>
      </c>
      <c r="L47" s="1"/>
    </row>
    <row r="48" spans="1:36" x14ac:dyDescent="0.25">
      <c r="A48" s="8" t="s">
        <v>87</v>
      </c>
      <c r="B48" s="8" t="s">
        <v>96</v>
      </c>
      <c r="C48" s="9">
        <v>0</v>
      </c>
      <c r="D48" s="9">
        <v>8.6999999999999993</v>
      </c>
      <c r="E48" s="9">
        <v>13</v>
      </c>
      <c r="F48" s="9">
        <v>17</v>
      </c>
      <c r="G48" s="9">
        <v>12</v>
      </c>
      <c r="H48" s="9">
        <v>17</v>
      </c>
      <c r="I48" s="9">
        <v>18</v>
      </c>
      <c r="J48" s="9">
        <v>21</v>
      </c>
      <c r="K48" s="8" t="s">
        <v>86</v>
      </c>
      <c r="L48" s="1"/>
    </row>
    <row r="49" spans="1:18" x14ac:dyDescent="0.25">
      <c r="A49" s="8" t="s">
        <v>89</v>
      </c>
      <c r="B49" s="8" t="s">
        <v>96</v>
      </c>
      <c r="C49" s="9">
        <v>116</v>
      </c>
      <c r="D49" s="9">
        <v>123.1</v>
      </c>
      <c r="E49" s="9">
        <v>125</v>
      </c>
      <c r="F49" s="11">
        <v>111</v>
      </c>
      <c r="G49" s="11">
        <v>95</v>
      </c>
      <c r="H49" s="11">
        <v>83</v>
      </c>
      <c r="I49" s="11">
        <v>114</v>
      </c>
      <c r="J49" s="11">
        <v>138</v>
      </c>
      <c r="K49" s="8" t="s">
        <v>88</v>
      </c>
      <c r="L49" s="1"/>
      <c r="M49" s="2"/>
      <c r="N49" s="2"/>
      <c r="O49" s="2"/>
      <c r="P49" s="2"/>
      <c r="Q49" s="2"/>
      <c r="R49" s="2"/>
    </row>
    <row r="50" spans="1:18" x14ac:dyDescent="0.25">
      <c r="A50" s="12" t="s">
        <v>90</v>
      </c>
      <c r="B50" s="13" t="s">
        <v>96</v>
      </c>
      <c r="C50" s="14">
        <f t="shared" ref="C50:J50" si="0">SUM(C6:C49)</f>
        <v>6202</v>
      </c>
      <c r="D50" s="14">
        <f t="shared" si="0"/>
        <v>5935.9541852868379</v>
      </c>
      <c r="E50" s="14">
        <f t="shared" si="0"/>
        <v>4965</v>
      </c>
      <c r="F50" s="14">
        <f t="shared" si="0"/>
        <v>6298</v>
      </c>
      <c r="G50" s="14">
        <f t="shared" si="0"/>
        <v>5502</v>
      </c>
      <c r="H50" s="14">
        <f t="shared" si="0"/>
        <v>5153</v>
      </c>
      <c r="I50" s="14">
        <f t="shared" si="0"/>
        <v>4569</v>
      </c>
      <c r="J50" s="14">
        <f t="shared" si="0"/>
        <v>5047</v>
      </c>
      <c r="K50" s="15" t="s">
        <v>75</v>
      </c>
      <c r="L50" s="1"/>
    </row>
    <row r="51" spans="1:18" x14ac:dyDescent="0.25">
      <c r="A51" s="7" t="s">
        <v>76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1"/>
    </row>
    <row r="52" spans="1:18" x14ac:dyDescent="0.25">
      <c r="A52" s="7" t="s">
        <v>77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4" spans="1:18" x14ac:dyDescent="0.25">
      <c r="H54" s="1"/>
    </row>
    <row r="55" spans="1:18" x14ac:dyDescent="0.25">
      <c r="H55" s="1"/>
    </row>
    <row r="56" spans="1:18" x14ac:dyDescent="0.25">
      <c r="H56" s="1"/>
    </row>
  </sheetData>
  <mergeCells count="3">
    <mergeCell ref="A4:K4"/>
    <mergeCell ref="A1:K1"/>
    <mergeCell ref="A2:K2"/>
  </mergeCells>
  <conditionalFormatting sqref="A6:A26 A33:A49 A28:A31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Speciet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Kristo</dc:creator>
  <cp:lastModifiedBy>Erinda Sulstarova</cp:lastModifiedBy>
  <cp:lastPrinted>2022-05-26T08:51:33Z</cp:lastPrinted>
  <dcterms:created xsi:type="dcterms:W3CDTF">2019-09-10T10:23:44Z</dcterms:created>
  <dcterms:modified xsi:type="dcterms:W3CDTF">2026-06-22T09:28:08Z</dcterms:modified>
</cp:coreProperties>
</file>