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JQESIA\PUBLIKIMI\2025\PUBLIKIMI_LAST_1_2026.06.15_FINALE\VJETARI_2025\"/>
    </mc:Choice>
  </mc:AlternateContent>
  <xr:revisionPtr revIDLastSave="0" documentId="13_ncr:1_{0FF67175-A8D7-4032-BD2A-B88B795970B5}" xr6:coauthVersionLast="36" xr6:coauthVersionMax="36" xr10:uidLastSave="{00000000-0000-0000-0000-000000000000}"/>
  <bookViews>
    <workbookView xWindow="0" yWindow="0" windowWidth="28800" windowHeight="12225" tabRatio="729" xr2:uid="{00000000-000D-0000-FFFF-FFFF00000000}"/>
  </bookViews>
  <sheets>
    <sheet name="Kopertina" sheetId="10" r:id="rId1"/>
    <sheet name="Struktur mbjelljes bimeve arave" sheetId="11" r:id="rId2"/>
    <sheet name="Sip_mbjell qark" sheetId="12" r:id="rId3"/>
    <sheet name="Prodhimi bime arash " sheetId="40" r:id="rId4"/>
    <sheet name="Sip. bime arave" sheetId="13" r:id="rId5"/>
    <sheet name="Prodh.bime arash seri kohore " sheetId="41" r:id="rId6"/>
    <sheet name="Rendimenti bimeve arave" sheetId="42" r:id="rId7"/>
    <sheet name="Sip.kult_Perime gjithsej" sheetId="38" r:id="rId8"/>
    <sheet name="Prodhim_Perime gjithsej" sheetId="39" r:id="rId9"/>
    <sheet name="Siperfaqe Perime te Njoma" sheetId="19" r:id="rId10"/>
    <sheet name="Prodhim &amp; Rend_Perime te Njoma" sheetId="20" r:id="rId11"/>
    <sheet name="Siperfaqe Perime te Thata" sheetId="21" r:id="rId12"/>
    <sheet name="Prodhim &amp; rendi_Perime te Thata" sheetId="22" r:id="rId13"/>
    <sheet name="Siperfaqe Bostanore" sheetId="23" r:id="rId14"/>
    <sheet name="Prodhim  &amp; Rendi Bostanore" sheetId="24" r:id="rId15"/>
    <sheet name="Siperfaqe Perime te Para" sheetId="25" r:id="rId16"/>
    <sheet name="Prodhim Perime te Para" sheetId="26" r:id="rId17"/>
    <sheet name="Siperfaqe Perime te Dyta" sheetId="27" r:id="rId18"/>
    <sheet name="Prodhim Perime te Dyta" sheetId="28" r:id="rId19"/>
    <sheet name="Siperfaqe  kultivuarPerime Sera" sheetId="29" r:id="rId20"/>
    <sheet name="Prodhimi gjithse Perime Sera" sheetId="30" r:id="rId21"/>
    <sheet name="Siperfaqe perime I-ra ne sere" sheetId="31" r:id="rId22"/>
    <sheet name="Prodhim perime I-ra ne sere" sheetId="32" r:id="rId23"/>
    <sheet name="Siperfaqe perime II-ta ne serra" sheetId="33" r:id="rId24"/>
    <sheet name="Prodhim perime II-ta ne serra" sheetId="34" r:id="rId25"/>
    <sheet name="Drufrutoret" sheetId="61" r:id="rId26"/>
    <sheet name="Drufrutore_Rrenje Gjithsej" sheetId="62" r:id="rId27"/>
    <sheet name="Drufrut_ rrenje prodh" sheetId="63" r:id="rId28"/>
    <sheet name="Prodhimi_drufrutore " sheetId="64" r:id="rId29"/>
    <sheet name="Rendimenti _drufrutore" sheetId="65" r:id="rId30"/>
    <sheet name="Pem frut.rrenj Gjith_llojeve" sheetId="66" r:id="rId31"/>
    <sheet name="Pem_frut rrenj Prodh _llojeve" sheetId="67" r:id="rId32"/>
    <sheet name="Prodh pemë frut. sipas llojeve" sheetId="68" r:id="rId33"/>
    <sheet name="Sip,Gjithsej_Peme_kultura" sheetId="69" r:id="rId34"/>
    <sheet name="Sip. Prodhim Peme_ kultura" sheetId="72" r:id="rId35"/>
    <sheet name="Prodh. agrume sipas llojeve " sheetId="73" r:id="rId36"/>
    <sheet name="Siperfaqe organike_2025" sheetId="55" r:id="rId37"/>
    <sheet name="Prodhimi organik_2025" sheetId="56" r:id="rId38"/>
    <sheet name="Prod org te egra_2020-2025" sheetId="60" r:id="rId39"/>
    <sheet name="Aftesia ujitese 2025" sheetId="51" r:id="rId40"/>
    <sheet name="Mjetet mekanike 2025" sheetId="18" r:id="rId41"/>
  </sheets>
  <definedNames>
    <definedName name="_xlnm._FilterDatabase" localSheetId="28" hidden="1">'Prodhimi_drufrutore '!$B$21:$K$86</definedName>
  </definedNames>
  <calcPr calcId="191029"/>
</workbook>
</file>

<file path=xl/calcChain.xml><?xml version="1.0" encoding="utf-8"?>
<calcChain xmlns="http://schemas.openxmlformats.org/spreadsheetml/2006/main">
  <c r="I6" i="34" l="1"/>
  <c r="I7" i="34"/>
  <c r="I8" i="34"/>
  <c r="I9" i="34"/>
  <c r="I10" i="34"/>
  <c r="I11" i="34"/>
  <c r="I12" i="34"/>
  <c r="I13" i="34"/>
  <c r="I14" i="34"/>
  <c r="I15" i="34"/>
  <c r="I16" i="34"/>
  <c r="I5" i="34"/>
  <c r="D66" i="33"/>
  <c r="J29" i="20" l="1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28" i="20"/>
  <c r="I17" i="34" l="1"/>
</calcChain>
</file>

<file path=xl/sharedStrings.xml><?xml version="1.0" encoding="utf-8"?>
<sst xmlns="http://schemas.openxmlformats.org/spreadsheetml/2006/main" count="3560" uniqueCount="524">
  <si>
    <t>Source of information: Ministry of Agriculture and Rural Development</t>
  </si>
  <si>
    <t xml:space="preserve">Burimi i informacionit: Ministria e Bujqësisë dhe Zhvillimit Rural </t>
  </si>
  <si>
    <t>Yield (kv/ha)</t>
  </si>
  <si>
    <t>Rendimenti (kv/ha)</t>
  </si>
  <si>
    <t>In production (ha)</t>
  </si>
  <si>
    <t>Në prodhim ( ha)</t>
  </si>
  <si>
    <t>Total (ha)</t>
  </si>
  <si>
    <t>Gjithsej (ha)</t>
  </si>
  <si>
    <t>Vineyard</t>
  </si>
  <si>
    <t>Vreshta</t>
  </si>
  <si>
    <t>V</t>
  </si>
  <si>
    <t>Yield (kg/tree)</t>
  </si>
  <si>
    <t>Rendimenti (kg/rrënjë)</t>
  </si>
  <si>
    <t>In production (000 trees)</t>
  </si>
  <si>
    <t>Në prodhim (000 rrënjë)</t>
  </si>
  <si>
    <t>Total (000 trees)</t>
  </si>
  <si>
    <t>Gjithsej (000 rrënjë)</t>
  </si>
  <si>
    <t>Pergola</t>
  </si>
  <si>
    <t>Pjergulla</t>
  </si>
  <si>
    <t>IV</t>
  </si>
  <si>
    <t>Production (000 ton)</t>
  </si>
  <si>
    <t>Prodhim (000 ton)</t>
  </si>
  <si>
    <t>Citrus trees</t>
  </si>
  <si>
    <t>Agrume</t>
  </si>
  <si>
    <t>III</t>
  </si>
  <si>
    <t>Olives trees</t>
  </si>
  <si>
    <t>Ullinj</t>
  </si>
  <si>
    <t>II</t>
  </si>
  <si>
    <t>Fruit trees</t>
  </si>
  <si>
    <t>Pemë frutore</t>
  </si>
  <si>
    <t>l</t>
  </si>
  <si>
    <t>Description</t>
  </si>
  <si>
    <t>Emërtimi</t>
  </si>
  <si>
    <t>Nr / No</t>
  </si>
  <si>
    <t>Finiq</t>
  </si>
  <si>
    <t>Konispol</t>
  </si>
  <si>
    <t>Delvinë</t>
  </si>
  <si>
    <t>Sarandë</t>
  </si>
  <si>
    <t>Himarë</t>
  </si>
  <si>
    <t>Selenicë</t>
  </si>
  <si>
    <t>Vlorë</t>
  </si>
  <si>
    <t>Rrogozhinë</t>
  </si>
  <si>
    <t>Kavajë</t>
  </si>
  <si>
    <t>Kamëz</t>
  </si>
  <si>
    <t>Vorë</t>
  </si>
  <si>
    <t>Tiranë</t>
  </si>
  <si>
    <t>Fushë-Arrëz</t>
  </si>
  <si>
    <t>Vau i Dejës</t>
  </si>
  <si>
    <t>Shkodër</t>
  </si>
  <si>
    <t>Pukë</t>
  </si>
  <si>
    <t>M.Madhe</t>
  </si>
  <si>
    <t>Mirditë</t>
  </si>
  <si>
    <t>Lezhë</t>
  </si>
  <si>
    <t>Kurbin</t>
  </si>
  <si>
    <t>Tropojë</t>
  </si>
  <si>
    <t>Kukës</t>
  </si>
  <si>
    <t>Has</t>
  </si>
  <si>
    <t>Devoll</t>
  </si>
  <si>
    <t>Kolonjë</t>
  </si>
  <si>
    <t>Pogradec</t>
  </si>
  <si>
    <t>Pustec</t>
  </si>
  <si>
    <t>Maliq</t>
  </si>
  <si>
    <t>Korçë</t>
  </si>
  <si>
    <t>Tepelenë</t>
  </si>
  <si>
    <t>Përmet</t>
  </si>
  <si>
    <t>Memaliaj</t>
  </si>
  <si>
    <t>Libohovë</t>
  </si>
  <si>
    <t>Këlcyrë</t>
  </si>
  <si>
    <t>Dropull</t>
  </si>
  <si>
    <t>Gjirokastër</t>
  </si>
  <si>
    <t>Lushnje</t>
  </si>
  <si>
    <t>Divjakë</t>
  </si>
  <si>
    <t>Mallakastër</t>
  </si>
  <si>
    <t>Roskovec</t>
  </si>
  <si>
    <t>Patos</t>
  </si>
  <si>
    <t>Fier</t>
  </si>
  <si>
    <t>Cërrik</t>
  </si>
  <si>
    <t>Prrenjas</t>
  </si>
  <si>
    <t>Librazhd</t>
  </si>
  <si>
    <t>Gramsh</t>
  </si>
  <si>
    <t>Elbasan</t>
  </si>
  <si>
    <t>Belsh</t>
  </si>
  <si>
    <t>Peqin</t>
  </si>
  <si>
    <t>Krujë</t>
  </si>
  <si>
    <t>Shijak</t>
  </si>
  <si>
    <t>Durrës</t>
  </si>
  <si>
    <t>Klos</t>
  </si>
  <si>
    <t>Mat</t>
  </si>
  <si>
    <t>Dibër</t>
  </si>
  <si>
    <t>Bulqizë</t>
  </si>
  <si>
    <t>Poliçan</t>
  </si>
  <si>
    <t>Kuçovë</t>
  </si>
  <si>
    <t>Berat</t>
  </si>
  <si>
    <t>Pjergulla 
Pergola</t>
  </si>
  <si>
    <t>Vreshta ( Ha) 
 Vineyards (Ha)</t>
  </si>
  <si>
    <t>Agrume 
Citrus</t>
  </si>
  <si>
    <t xml:space="preserve">Ullinj </t>
  </si>
  <si>
    <t xml:space="preserve">Pemë frutore
Fruit trees </t>
  </si>
  <si>
    <t xml:space="preserve"> Bashkia / Municipality</t>
  </si>
  <si>
    <t>000 rrënjë/ 000 trees</t>
  </si>
  <si>
    <t xml:space="preserve">Gjithsej / Total </t>
  </si>
  <si>
    <t>Qarku  / Prefectures</t>
  </si>
  <si>
    <t>Ullinj 
Olives</t>
  </si>
  <si>
    <t>Gjithsej  / Total</t>
  </si>
  <si>
    <t>Rrush gjithsej 
Total grape</t>
  </si>
  <si>
    <t>Rrush nga pjergulla
Grape from pergola</t>
  </si>
  <si>
    <t>Rrush nga vreshti 
Vineyard grape</t>
  </si>
  <si>
    <t>Ullinj tavoline
 Olives for table</t>
  </si>
  <si>
    <t>Ullinj gjithsej
Total  Olives</t>
  </si>
  <si>
    <t>Bashkia/ Municipality</t>
  </si>
  <si>
    <t xml:space="preserve">Nr            No </t>
  </si>
  <si>
    <t>Ton</t>
  </si>
  <si>
    <t xml:space="preserve">Source of information: Ministry of Agriculture and Rural Development </t>
  </si>
  <si>
    <t>Gjithsej / Total</t>
  </si>
  <si>
    <t>Pjergulla /
Pergola</t>
  </si>
  <si>
    <t>Vresht /
Vineyards kv/ha</t>
  </si>
  <si>
    <t>Agrume /
Citrus</t>
  </si>
  <si>
    <t>Ullinj gjithsej /
Total  Olives</t>
  </si>
  <si>
    <t>Pemë frutore /
Fruit trees</t>
  </si>
  <si>
    <t xml:space="preserve">Nr           No </t>
  </si>
  <si>
    <t>kg/rrënjë</t>
  </si>
  <si>
    <t>Qarku               Prefectures</t>
  </si>
  <si>
    <t>Arrore 
Nuts</t>
  </si>
  <si>
    <t>Subtropikale
Subtropical fruits</t>
  </si>
  <si>
    <t>Bërthamore 
Stone fruits</t>
  </si>
  <si>
    <t>Farore
Pome fruits</t>
  </si>
  <si>
    <t>Pemë frutore gjithsej
 Total fruit trees</t>
  </si>
  <si>
    <t xml:space="preserve">Nr  No </t>
  </si>
  <si>
    <t>Qarku                Prefectures</t>
  </si>
  <si>
    <t xml:space="preserve">Nr /No </t>
  </si>
  <si>
    <t>Arrore /
 Nuts</t>
  </si>
  <si>
    <t>Subtropikale /
Subtropical</t>
  </si>
  <si>
    <t>Bërthamore /
Stone fruit</t>
  </si>
  <si>
    <t>Farore /
Fruit seed</t>
  </si>
  <si>
    <t>Nr. / No</t>
  </si>
  <si>
    <t>Qarku   / Prefectures</t>
  </si>
  <si>
    <t>Gjithej / Total</t>
  </si>
  <si>
    <t>Qarku /  Prefectures</t>
  </si>
  <si>
    <t xml:space="preserve"> -</t>
  </si>
  <si>
    <t xml:space="preserve"> 000 ha </t>
  </si>
  <si>
    <t xml:space="preserve">Drithra </t>
  </si>
  <si>
    <t>Cereals</t>
  </si>
  <si>
    <t>Grurë</t>
  </si>
  <si>
    <t>Wheat</t>
  </si>
  <si>
    <t>Misër</t>
  </si>
  <si>
    <t>Maize</t>
  </si>
  <si>
    <t>Thekër</t>
  </si>
  <si>
    <t>Rye</t>
  </si>
  <si>
    <t xml:space="preserve">Elb </t>
  </si>
  <si>
    <t>Barley</t>
  </si>
  <si>
    <t>Tagjira</t>
  </si>
  <si>
    <t>Oats</t>
  </si>
  <si>
    <t>Perime &amp;
 bostanore*</t>
  </si>
  <si>
    <t>Luleshtrydhe</t>
  </si>
  <si>
    <t>Strawberries</t>
  </si>
  <si>
    <t>Patate</t>
  </si>
  <si>
    <t>Potatoes</t>
  </si>
  <si>
    <t>Fasule</t>
  </si>
  <si>
    <t>White beans</t>
  </si>
  <si>
    <t>Duhan</t>
  </si>
  <si>
    <t>Tabacco</t>
  </si>
  <si>
    <t>Lule dielli</t>
  </si>
  <si>
    <t>Sunflower</t>
  </si>
  <si>
    <t>Sojë</t>
  </si>
  <si>
    <t>Soybean</t>
  </si>
  <si>
    <t>Panxharsheqeri</t>
  </si>
  <si>
    <t>Sugarbeet</t>
  </si>
  <si>
    <t>Bime Medicinale erza</t>
  </si>
  <si>
    <t xml:space="preserve">Medicinal plant </t>
  </si>
  <si>
    <t>Foragjere 
të njoma</t>
  </si>
  <si>
    <t>Forage</t>
  </si>
  <si>
    <t xml:space="preserve">Sipërfaqja e mbjellë 
</t>
  </si>
  <si>
    <t>Sown area</t>
  </si>
  <si>
    <t>*) Area of vegetables include only main area.</t>
  </si>
  <si>
    <t>000 ha</t>
  </si>
  <si>
    <t xml:space="preserve">Nr /
No </t>
  </si>
  <si>
    <t xml:space="preserve">Qarku  /   Prefecture                                          </t>
  </si>
  <si>
    <t>Gjithsej /Total</t>
  </si>
  <si>
    <t>Nr/ No</t>
  </si>
  <si>
    <t>Bashkia / Municipality</t>
  </si>
  <si>
    <t>Ha</t>
  </si>
  <si>
    <t>Qarku /
Prefecture</t>
  </si>
  <si>
    <t>Drithëra / 
Cereals</t>
  </si>
  <si>
    <t xml:space="preserve">  Grurë / 
Wheat</t>
  </si>
  <si>
    <t>Misër / 
Maize</t>
  </si>
  <si>
    <t xml:space="preserve">  Theker / 
Rye</t>
  </si>
  <si>
    <t xml:space="preserve">  Elb / 
Barley</t>
  </si>
  <si>
    <t xml:space="preserve">  Tagjira / 
Oats</t>
  </si>
  <si>
    <t>Perime / 
Vegetables</t>
  </si>
  <si>
    <t>Luleshtrydhe/ Strawberries</t>
  </si>
  <si>
    <t>Patate / 
Potatoes</t>
  </si>
  <si>
    <t>Fasule / 
White bean</t>
  </si>
  <si>
    <t xml:space="preserve">  Duhan / 
Tobacco</t>
  </si>
  <si>
    <t xml:space="preserve">  Sojë / 
Soya</t>
  </si>
  <si>
    <t>Foragjere / 
Forage</t>
  </si>
  <si>
    <t>Bimë medicinale/ 
Medicinal crops</t>
  </si>
  <si>
    <t>Panxharsheqeri /  Sugarbeet</t>
  </si>
  <si>
    <t>Skrapar</t>
  </si>
  <si>
    <t>000 ton</t>
  </si>
  <si>
    <t>Nr/
No</t>
  </si>
  <si>
    <t xml:space="preserve">  1</t>
  </si>
  <si>
    <t xml:space="preserve">  Cereals </t>
  </si>
  <si>
    <t>Perime</t>
  </si>
  <si>
    <t xml:space="preserve">  Vegetables </t>
  </si>
  <si>
    <t xml:space="preserve">  Potatoes</t>
  </si>
  <si>
    <t xml:space="preserve">  White beans</t>
  </si>
  <si>
    <t xml:space="preserve">  Tobacco</t>
  </si>
  <si>
    <t xml:space="preserve">  Sunflower</t>
  </si>
  <si>
    <t xml:space="preserve">  Soybean</t>
  </si>
  <si>
    <t>Bimë medicinale</t>
  </si>
  <si>
    <t>Medicinal crops</t>
  </si>
  <si>
    <t>Foragjere</t>
  </si>
  <si>
    <t xml:space="preserve">  Forage</t>
  </si>
  <si>
    <t xml:space="preserve">  Thekër / 
Rye</t>
  </si>
  <si>
    <t xml:space="preserve">  Tagji / 
Oats</t>
  </si>
  <si>
    <t>Luleshtrydhe / Strawberries</t>
  </si>
  <si>
    <t xml:space="preserve">  Luledielli/ Sunflower</t>
  </si>
  <si>
    <t>Panxharsheqeri/Sugarbeet</t>
  </si>
  <si>
    <t xml:space="preserve">  Bimë medicinale / 
Medicinal crops</t>
  </si>
  <si>
    <t>Foragjere/
Forage</t>
  </si>
  <si>
    <t xml:space="preserve">  Luledielli / 
Sunflower</t>
  </si>
  <si>
    <t>Panxharsheqeri / Sugarbeet</t>
  </si>
  <si>
    <t>Kv/ha</t>
  </si>
  <si>
    <t>(100 Kg/Ha)</t>
  </si>
  <si>
    <t>Qarku/  Prefecture</t>
  </si>
  <si>
    <t>Traktor me  rrota 
Wheeled tractors</t>
  </si>
  <si>
    <t>Minitraktorë
Minitractors</t>
  </si>
  <si>
    <t>Makina mbjellëse 
Sowing machinery</t>
  </si>
  <si>
    <t>Motokorrëse 
Mower</t>
  </si>
  <si>
    <t>Autokombajna  
Autocombines</t>
  </si>
  <si>
    <t>Traktor me zinxhirë
Tractor in chain</t>
  </si>
  <si>
    <t>Freza  
Fresa</t>
  </si>
  <si>
    <t>Bashkia/Municipality</t>
  </si>
  <si>
    <t>*) Sipërfaqja e perimeve i referohet perimeve kulturë parë</t>
  </si>
  <si>
    <t>Luledielli/
Sunflower</t>
  </si>
  <si>
    <t>Pemë frutore/
Fruit trees</t>
  </si>
  <si>
    <t>Burimi i informacionit: Ministria e Bujqësisë dhe Zhvillimit Rural</t>
  </si>
  <si>
    <t>Gjithsej/Total</t>
  </si>
  <si>
    <t xml:space="preserve"> Domate / Tomatoes</t>
  </si>
  <si>
    <t>Gjithsej perime të njoma/Total fresh vegetables</t>
  </si>
  <si>
    <t>Nr/No</t>
  </si>
  <si>
    <t>2020</t>
  </si>
  <si>
    <t>Qarku / Prefecture</t>
  </si>
  <si>
    <t xml:space="preserve">  -Domate / Tomatoes</t>
  </si>
  <si>
    <t xml:space="preserve"> -Domate / Tomatoes</t>
  </si>
  <si>
    <t xml:space="preserve">  -Qepë e thatë/     Dried onion</t>
  </si>
  <si>
    <t>Bashkitë/
Municipalities</t>
  </si>
  <si>
    <t>No.</t>
  </si>
  <si>
    <t>Shalqi/     Watermelon</t>
  </si>
  <si>
    <t>Gjithsej bostanore/        Total melons</t>
  </si>
  <si>
    <t>Rendimenti i bostanoreve / 
Yields of melons (kv/ha)</t>
  </si>
  <si>
    <t>Bashkia/
Municipality</t>
  </si>
  <si>
    <t>* Cultivated area with vegetables in greenhouses include first and second area sown with vegetables.</t>
  </si>
  <si>
    <t>* Sipërfaqja e kultivuar e perimeve në serra përfshin mbjelljet e para dhe të dyta në serra.</t>
  </si>
  <si>
    <t>Gjirokaster</t>
  </si>
  <si>
    <t xml:space="preserve">Ton </t>
  </si>
  <si>
    <t>Qarku / 
Prefecture</t>
  </si>
  <si>
    <t xml:space="preserve">Nr/No </t>
  </si>
  <si>
    <t>* Sipërfaqja e kultivuar me perime gjithsej përfshin perime të para dhe të dyta.</t>
  </si>
  <si>
    <t xml:space="preserve">* Total cultivated area with vegetables include main and second area </t>
  </si>
  <si>
    <t>Gjithsej perime të thata/
Total dried vegetables</t>
  </si>
  <si>
    <t>Ton/Tonnes</t>
  </si>
  <si>
    <t>Prodhimi i bostanoreve (ton)/ 
Production of melons (tonnes)</t>
  </si>
  <si>
    <t xml:space="preserve"> Pjepër/
Melon</t>
  </si>
  <si>
    <t>Pjepër/
Melon</t>
  </si>
  <si>
    <t>Dimal</t>
  </si>
  <si>
    <t xml:space="preserve"> Qark / Prefectures</t>
  </si>
  <si>
    <t>Pemë frutore  
Fruit trees</t>
  </si>
  <si>
    <t>Ulli për  vaj
Olives for oil</t>
  </si>
  <si>
    <t>kg/trees</t>
  </si>
  <si>
    <t>Nr./No</t>
  </si>
  <si>
    <t>Farore /
Pome fruit</t>
  </si>
  <si>
    <t xml:space="preserve"> -   </t>
  </si>
  <si>
    <t xml:space="preserve"> </t>
  </si>
  <si>
    <t>Kastraveca / Cucumbers</t>
  </si>
  <si>
    <t xml:space="preserve"> Speca / Peppers</t>
  </si>
  <si>
    <t>Rendimenti i perimeve të njoma / 
Yields of fresh vegetables (kv/ha)</t>
  </si>
  <si>
    <t xml:space="preserve"> -Kastraveca / Cucumbers</t>
  </si>
  <si>
    <t xml:space="preserve">  -Speca / 
Peppers</t>
  </si>
  <si>
    <t>Prodhimi i perimeve të njoma (tonë)/
Fresh vegetables production (tons)</t>
  </si>
  <si>
    <t>Prodhim gjithsej/
Total production</t>
  </si>
  <si>
    <t xml:space="preserve">  -Prodhim qepë e thatë /
Dried onion production (Ton)</t>
  </si>
  <si>
    <t xml:space="preserve">  -Rendiment qepë e thatë/     
Dried onion yield (Kv/Ha)</t>
  </si>
  <si>
    <t>Pjeper/Melon</t>
  </si>
  <si>
    <r>
      <t xml:space="preserve">Rrush gjithsej        </t>
    </r>
    <r>
      <rPr>
        <sz val="10"/>
        <rFont val="Calibri"/>
        <family val="2"/>
        <scheme val="minor"/>
      </rPr>
      <t xml:space="preserve"> Prodhim (000 ton)</t>
    </r>
  </si>
  <si>
    <t>Vresht /
Vineyards (kv/ha)</t>
  </si>
  <si>
    <t>Nr   No</t>
  </si>
  <si>
    <t>Aftësia ujitëse (irrig.capability)</t>
  </si>
  <si>
    <t>Potenciale</t>
  </si>
  <si>
    <t xml:space="preserve"> Aktuale</t>
  </si>
  <si>
    <t>Faktike</t>
  </si>
  <si>
    <t>Aftësia ujitëse/Irrigation capability</t>
  </si>
  <si>
    <t xml:space="preserve"> - të tjera agrume    - other citrus</t>
  </si>
  <si>
    <t xml:space="preserve"> - mandarina /
   clementine</t>
  </si>
  <si>
    <t xml:space="preserve"> - limon /
   lemons</t>
  </si>
  <si>
    <t xml:space="preserve"> - portokalle /
    oranges</t>
  </si>
  <si>
    <t xml:space="preserve"> Bashkia / 
Municipality</t>
  </si>
  <si>
    <t xml:space="preserve"> - të tjera agrume /
other citrus</t>
  </si>
  <si>
    <t>Qarku /  
Prefectures</t>
  </si>
  <si>
    <t>Ha/Hectares</t>
  </si>
  <si>
    <t>Qershi/ Cerries</t>
  </si>
  <si>
    <t xml:space="preserve">Fiq / Figs
</t>
  </si>
  <si>
    <t>Arra / Walnuts</t>
  </si>
  <si>
    <t>Tokë e punueshme</t>
  </si>
  <si>
    <t>Arable land</t>
  </si>
  <si>
    <t xml:space="preserve"> - Drithra </t>
  </si>
  <si>
    <t xml:space="preserve"> - Cereals</t>
  </si>
  <si>
    <t xml:space="preserve"> - Perime</t>
  </si>
  <si>
    <t xml:space="preserve"> - Vegetables</t>
  </si>
  <si>
    <t xml:space="preserve"> - Foragjere</t>
  </si>
  <si>
    <t xml:space="preserve"> - Forage</t>
  </si>
  <si>
    <t xml:space="preserve"> - Të tjera </t>
  </si>
  <si>
    <t xml:space="preserve"> - Others</t>
  </si>
  <si>
    <t>Drufrutorët</t>
  </si>
  <si>
    <t>Orchards</t>
  </si>
  <si>
    <t xml:space="preserve"> - Pemë frutore</t>
  </si>
  <si>
    <t xml:space="preserve"> - Agrume</t>
  </si>
  <si>
    <t>Citrus</t>
  </si>
  <si>
    <t xml:space="preserve"> - Ullinj</t>
  </si>
  <si>
    <t>Olives</t>
  </si>
  <si>
    <t xml:space="preserve"> - Vreshta</t>
  </si>
  <si>
    <t>Vineyards</t>
  </si>
  <si>
    <t>Gjithsej</t>
  </si>
  <si>
    <t>Total</t>
  </si>
  <si>
    <t>Prodhim/Production</t>
  </si>
  <si>
    <t xml:space="preserve"> - Drithra</t>
  </si>
  <si>
    <t xml:space="preserve">  - Perime</t>
  </si>
  <si>
    <t>Emërtim</t>
  </si>
  <si>
    <t>Sipërfaqe/Area_ Ha</t>
  </si>
  <si>
    <t>Prodhim/Production_Ton</t>
  </si>
  <si>
    <t>Fruta pylli</t>
  </si>
  <si>
    <t>Forest fruits</t>
  </si>
  <si>
    <t>Sipërfaqe e kultivuar me perime të njoma sipas qarqeve, 2020 - 2025</t>
  </si>
  <si>
    <t>Cultivated area with fresh vegetables by prefectures, 2020 - 2025</t>
  </si>
  <si>
    <t>Sipërfaqe gjithsej e kultivuar me perime sipas qarqeve, 2020-2025*</t>
  </si>
  <si>
    <t>Total cultivated area with vegetables by prefectures, 2020-2025*</t>
  </si>
  <si>
    <t>Sipërfaqe gjithsej e kultivuar me perime sipas bashkive, 2025</t>
  </si>
  <si>
    <t>Total cultivated area with vegetables by municipalities, 2025</t>
  </si>
  <si>
    <t>Sipërfaqja e perimeve të para sipas qarkut, 2020 - 2025</t>
  </si>
  <si>
    <t>Main area of vegetables by prefectures, 2020 - 2025</t>
  </si>
  <si>
    <t>Prodhimi i perimeve të para sipas bashkive, 2025</t>
  </si>
  <si>
    <t>Production of main vegetables by municipalities, 2025</t>
  </si>
  <si>
    <t>Prodhimi gjithsej i perimeve në serra sipas qarqeve, 2020 - 2025</t>
  </si>
  <si>
    <t>Sipërfaqja e kultivuar e perimeve në serra sipas qarqeve, 2019 - 2025*</t>
  </si>
  <si>
    <t>Cultivated area with vegetables in greenhouses by prefectures, 2019 - 2025*</t>
  </si>
  <si>
    <t>Sipërfaqe me prodhime organike në tokë bujqësore, 2025</t>
  </si>
  <si>
    <t>Area with organic productions in agricultural land, 2025</t>
  </si>
  <si>
    <t>Sipërfaqe / Area</t>
  </si>
  <si>
    <t xml:space="preserve">  - nga e cila në sera / 
of which in greenhouses</t>
  </si>
  <si>
    <t>Gjithsej
Total 2025</t>
  </si>
  <si>
    <t>në proces çertifikimi / 
in conversion process</t>
  </si>
  <si>
    <t xml:space="preserve"> e çertifikuar / 
organic area</t>
  </si>
  <si>
    <t xml:space="preserve">  - Industrial Crops</t>
  </si>
  <si>
    <t xml:space="preserve"> - Others- fallow land</t>
  </si>
  <si>
    <t xml:space="preserve"> - nga i cila në sera/
 - of which in greenhouses</t>
  </si>
  <si>
    <t>Gjithsej/Total 2025</t>
  </si>
  <si>
    <t>në proces çertifikimi /
in conversion process</t>
  </si>
  <si>
    <t>i çertifikuar/
organic</t>
  </si>
  <si>
    <t xml:space="preserve"> - Industrial Crops</t>
  </si>
  <si>
    <t>Permenent Crops</t>
  </si>
  <si>
    <t>Prodhimet organike në tokë bujqësore, 2025</t>
  </si>
  <si>
    <t>Organic production in the agricultural land, 2025</t>
  </si>
  <si>
    <t>Produkte organike të egra, 2020 - 2025</t>
  </si>
  <si>
    <t>Whild organic products, 2020 - 2025</t>
  </si>
  <si>
    <t>Pemë frutore dhe arrore</t>
  </si>
  <si>
    <t>Fruit trees and nuts</t>
  </si>
  <si>
    <t>Prodhimi i perimeve të dyta në serra sipas qarqeve, 2020 - 2025</t>
  </si>
  <si>
    <t>Production of second vegetables in greenhouses by prefectures, 2020 - 2025</t>
  </si>
  <si>
    <t>Prodhimi i perimeve të dyta në serra sipas bashkive, 2025</t>
  </si>
  <si>
    <t>Production of second vegetables in greenhouses by municipalities, 2025</t>
  </si>
  <si>
    <t>Sipërfaqe me perime të dyta në serra sipas qarqeve, 2020 - 2025</t>
  </si>
  <si>
    <t>Second area of vegetables in greenhouses by prefectures, 2020 - 2025</t>
  </si>
  <si>
    <t>Sipërfaqe me perime të dyta në serra sipas bashkive, 2025</t>
  </si>
  <si>
    <t>Second area of vegetables in greenhouses by municipalities, 2025</t>
  </si>
  <si>
    <t>Prodhimi i perimeve të para në serra sipas qarqeve, 2020 - 2025</t>
  </si>
  <si>
    <t>Production of main vegetables in greenhouses by prefectures, 2020 - 2025</t>
  </si>
  <si>
    <t>Prodhimi i perimeve të para në serra sipas bashkive, 2025</t>
  </si>
  <si>
    <t>Production of main vegetables in greenhouses by municipalities, 2025</t>
  </si>
  <si>
    <t>Sipërfaqe me perime të para në serra sipas qarqeve, 2020 - 2025</t>
  </si>
  <si>
    <t>Main area of  vegetables in greenhouses by prefectures, 2020 - 2025</t>
  </si>
  <si>
    <t>Sipërfaqe me perime të para në serra sipas bashkive, 2025</t>
  </si>
  <si>
    <t>Main area of  vegetables in greenhouses by municipalities, 2025</t>
  </si>
  <si>
    <t>Total production  of vegetables in greenhouses by prefectures, 2020 - 2025</t>
  </si>
  <si>
    <t>Prodhimi gjithsej i perimeve në serra sipas bashkive, 2025</t>
  </si>
  <si>
    <t>Total production  of vegetables in greenhouses by municipalities, 2025</t>
  </si>
  <si>
    <t>Sipërfaqja e kultivuar e perimeve në serra sipas bashkive, 2025</t>
  </si>
  <si>
    <t>Cultivated  area with vegetables in greenhouses by municipalities, 2025</t>
  </si>
  <si>
    <t>Prodhimi i perimeve të dyta, sipas qarqeve, 2020 - 2025</t>
  </si>
  <si>
    <t>Production of second vegetables by prefectures, 2020 - 2025</t>
  </si>
  <si>
    <t>Prodhimi i perimeve të dyta sipas bashkive, 2025</t>
  </si>
  <si>
    <t>Production of second vegetables by municipalities, 2025</t>
  </si>
  <si>
    <t>Sipërfaqja e perimeve të dyta sipas qarqeve, 2020 - 2025</t>
  </si>
  <si>
    <t>Second area of vegetbles by prefectures, 2020 - 2025</t>
  </si>
  <si>
    <t>Sipërfaqja e perimeve të dyta sipas bashkive, 2025</t>
  </si>
  <si>
    <t>Second area of vegetables by municipalities, 2025</t>
  </si>
  <si>
    <t>Sipërfaqja e perimeve të para sipas bashkive, 2025</t>
  </si>
  <si>
    <t>Main area of vegetables  by municipalities, 2025</t>
  </si>
  <si>
    <t>Prodhimi i bostanoreve sipas qarqeve, 2020- 2025</t>
  </si>
  <si>
    <t>Production of melons by prefectures, 2020 - 2025</t>
  </si>
  <si>
    <t>Prodhimi dhe rendimenti i bostanoreve sipas bashkive, 2025</t>
  </si>
  <si>
    <t>Production and yields of melons by municipalities, 2025</t>
  </si>
  <si>
    <t>Sipërfaqe e kultivuar me bostanore sipas qarqeve, 2020 - 2025</t>
  </si>
  <si>
    <t>Cultivated area with melons by prefectures, 2020 - 2025</t>
  </si>
  <si>
    <t>Sipërfaqe e kultivuar me bostanore sipas bashkive, 2025</t>
  </si>
  <si>
    <t>Cultivated area with melons by municipalities,  2025</t>
  </si>
  <si>
    <t>Prodhim i perimeve të thata sipas qarqeve, 2020 - 2025</t>
  </si>
  <si>
    <t>Production of dried vegetables by prefectures, 2020 - 2025</t>
  </si>
  <si>
    <t>Prodhim dhe rendimenti i perimeve të thata sipas bashkive, 2025</t>
  </si>
  <si>
    <t>Production and yields of dried vegetables by municipalities, 2025</t>
  </si>
  <si>
    <t>Sipërfaqja me perime të thata sipas qarqeve, 2020 - 2025</t>
  </si>
  <si>
    <t>Area with dried vegetables by prefectures, 2020- 2025</t>
  </si>
  <si>
    <t>Sipërfaqja me perime të thata sipas bashkive, 2025</t>
  </si>
  <si>
    <t>Area with dried vegetables by municipalities, 2025</t>
  </si>
  <si>
    <t>Prodhimi i perimeve të njoma sipas qarqeve, 2020-2025</t>
  </si>
  <si>
    <t>Production of fresh vegetables by prefectures, 2020-2025</t>
  </si>
  <si>
    <t>Prodhim dhe rendimenti i perimeve të njoma  sipas bashkive, 2025</t>
  </si>
  <si>
    <t>Production and yield of fresh vegetables by municipalities, 2025</t>
  </si>
  <si>
    <t>Sipërfaqe e kultivuar me perimeve të njoma sipas bashkive, 2025</t>
  </si>
  <si>
    <t>Cultivated area with fresh vegetables by municipalities, 2025</t>
  </si>
  <si>
    <t>Prodhimi i perimeve gjithsej sipas qarqeve, 2020-2025</t>
  </si>
  <si>
    <t>Production of total vegetables by prefectures, 2020-2025</t>
  </si>
  <si>
    <t>Prodhim i perimeve gjithsej sipas bashkive, 2025</t>
  </si>
  <si>
    <t>Production of total vegetables by municipalities, 2025</t>
  </si>
  <si>
    <t>Sipërfaqja e mbjellë me bimë arash sipas bashkive, 2025</t>
  </si>
  <si>
    <t>Arable land with field crops by municipalities, 2025</t>
  </si>
  <si>
    <t>Sipërfaqja e bimëve të arave sipas qarqeve, 2025</t>
  </si>
  <si>
    <t>Area of field crop by prefectures, 2025</t>
  </si>
  <si>
    <t>Sipërfaqja e bimëve të arave sipas bashkive 2025</t>
  </si>
  <si>
    <t>Area of field crop, by municipalities, 2025</t>
  </si>
  <si>
    <t>Prodhimi i bimëve të arave sipas qarqeve, 2025</t>
  </si>
  <si>
    <t>Production of field crops by prefectures, 2025</t>
  </si>
  <si>
    <t>Production of field crops,by municipalities, 2025</t>
  </si>
  <si>
    <t>Rendimenti i bimëve të arave sipas qarqeve, 2025</t>
  </si>
  <si>
    <t>Yield of field crops by prefectures, 2025</t>
  </si>
  <si>
    <t>Aftësia ujitëse sipas bashkive, 2025</t>
  </si>
  <si>
    <t>Irrigatable  capability by municipalities, 2025</t>
  </si>
  <si>
    <t>Aftësia ujitëse sipas qarkut, 2025</t>
  </si>
  <si>
    <t>Irrigatable  capability by prefecture, 2025</t>
  </si>
  <si>
    <t>Numri i mjeteve të mekanikës bujqësore sipas qarqeve, 2025
Number of agriculture machineries by prefectures, 2025</t>
  </si>
  <si>
    <t>Numri i mjeteve të mekanikës bujqësore sipas qarqeve, 2025</t>
  </si>
  <si>
    <t>Number of agriculture machineries by municipalities, 2025</t>
  </si>
  <si>
    <t>Numri i rrënjëve, prodhimi dhe rendimenti i drufrutorëve, 2020-2025
Number, production and  yield of permanent crops, 2020 - 2025</t>
  </si>
  <si>
    <r>
      <t xml:space="preserve">Grape total            </t>
    </r>
    <r>
      <rPr>
        <sz val="10"/>
        <color theme="1"/>
        <rFont val="Calibri"/>
        <family val="2"/>
        <scheme val="minor"/>
      </rPr>
      <t>Production (000 ton)</t>
    </r>
  </si>
  <si>
    <t>Numri gjithsej i pemëve drufrutore sipas qarqeve, 2025</t>
  </si>
  <si>
    <t>Total number of trees in permanent crops by prefectures, 2025</t>
  </si>
  <si>
    <t>Numri gjithsej i pemëve drufrutore sipas bashkive, 2025</t>
  </si>
  <si>
    <t>Number of trees in permanent crops by municipalities, 2025</t>
  </si>
  <si>
    <t xml:space="preserve">Numri  pemëve drufrutore në prodhim sipas qarqeve, 2025
</t>
  </si>
  <si>
    <t>Number of permanent crops in production by prefectures, 2025</t>
  </si>
  <si>
    <t xml:space="preserve">Numri  pemëve drufrutore në prodhim sipas bashkive, 2025
</t>
  </si>
  <si>
    <t>Number of permanent crops in production by municipalities, 2025</t>
  </si>
  <si>
    <t>Prodhimi i drufrutorëve sipas qarqeve, 2025</t>
  </si>
  <si>
    <t>Production of permanent crops by prefectures, 2025</t>
  </si>
  <si>
    <t>Prodhimi i drufrutorëve sipas bashkive , 2025</t>
  </si>
  <si>
    <t>Production of permanent crops by municipalities, 2025</t>
  </si>
  <si>
    <t>Rendimenti i drufrutorëve sipa qarqeve, 2025</t>
  </si>
  <si>
    <t>Yield of permanent crops by prefectures, 2025</t>
  </si>
  <si>
    <t>Rendimenti i drufrutorëve sipaa bashkive, 2025</t>
  </si>
  <si>
    <t>Yield of permanent crops by municipality, 2025</t>
  </si>
  <si>
    <t>Numri gjithsej i pemëve frutore sipas llojeve dhe qarqeve, 2025</t>
  </si>
  <si>
    <t>Total number of fruit trees by types and prefectures, 2025</t>
  </si>
  <si>
    <t>Numri gjithsej i pemëve frutore sipas llojeve dhe bashkive, 2025</t>
  </si>
  <si>
    <t>Total number of trees in fruit trees by types and municipalities, 2025</t>
  </si>
  <si>
    <t>Numri i pemëve frutore në prodhim sipas llojeve dhe qarqeve, 2025</t>
  </si>
  <si>
    <t>Number of fruit trees in production, by types and prefectures, 2025</t>
  </si>
  <si>
    <t>Numri i pemëve frutore në prodhim sipas llojeve dhe bashkive, 2025</t>
  </si>
  <si>
    <t>Number of fruit trees in production, by types and minicipaties, 2025</t>
  </si>
  <si>
    <t>Prodhimi i pemëve frutore sipas llojeve sipas qarqeve,  2025</t>
  </si>
  <si>
    <t>Production of fruit trees by kinds and by prefectures, 2025</t>
  </si>
  <si>
    <t>Prodhimi i pemëve frutore sipas llojeve sipas bashkive,  2025</t>
  </si>
  <si>
    <t>Production of fruit trees by kinds by municipalities, 2025</t>
  </si>
  <si>
    <t>Sipërfaqe gjithsej e pemëve frutore  në blloqe sipas kulturave kryesore në nivel qarku, 2025</t>
  </si>
  <si>
    <t>Total area of fruit trees in plantations by main crops in prefectures level, 2025</t>
  </si>
  <si>
    <t xml:space="preserve">Pemë frutore /
Fruit trees  </t>
  </si>
  <si>
    <t>Mollë/
Apples</t>
  </si>
  <si>
    <t>Kumbulla / Plums</t>
  </si>
  <si>
    <t>Pjeshkë / Peaches</t>
  </si>
  <si>
    <t>Gështenja/ Chestnuts</t>
  </si>
  <si>
    <t>Sipërfaqe gjithsej e pemëve frutore në blloqe sipas kulturave kryesore në nivel bashkie, 2025</t>
  </si>
  <si>
    <t>Total area  of fruit trees in plantations by main crops in municipality level, 2025</t>
  </si>
  <si>
    <t>Kumbull / Plums</t>
  </si>
  <si>
    <t>Qershi/ Cherries</t>
  </si>
  <si>
    <t>Sipërfaqe në prodhim e pemëve frutore në blloqe sipas kulturave kryesore në nivel qarku, 2025</t>
  </si>
  <si>
    <t>Area  in production of fruit trees plantations by main crops in prefectures level , 2025</t>
  </si>
  <si>
    <t>Sipërfaqe në prodhim e pemëve frutore në blloqe sipas kulturave kryesore në nivel bashkie, 2025</t>
  </si>
  <si>
    <t>Area  in production of fruit trees plantations by main crops in municipality level , 2025</t>
  </si>
  <si>
    <t>Prodhimi i agrumeve sipas llojeve dhe qarqeve, 2025</t>
  </si>
  <si>
    <t>Citrus production by kinds and prefectures, 2025</t>
  </si>
  <si>
    <t xml:space="preserve">                                </t>
  </si>
  <si>
    <t>Prodhimi i agrumeve sipas llojeve dhe bashkive, 2025</t>
  </si>
  <si>
    <t>Citrus production  by kinds and municipalities, 2025</t>
  </si>
  <si>
    <t xml:space="preserve"> - Bimë Industriale*</t>
  </si>
  <si>
    <t>Structure of field crop plantings, 2020-2025</t>
  </si>
  <si>
    <t xml:space="preserve">Sipërfaqja e mbjellë me bimë arash sipas qarqeve, 2020-2025
</t>
  </si>
  <si>
    <t>Prodhimi i  bimëve të arave , 2020-2025</t>
  </si>
  <si>
    <t>Field crop production, 2020-2025</t>
  </si>
  <si>
    <t>Manore */  
Berries</t>
  </si>
  <si>
    <t>Manore*/ 
Berries</t>
  </si>
  <si>
    <t>Manore*
Berries</t>
  </si>
  <si>
    <t>*)Note:In 2025, the berries fruit category includes raspberries and other small fruits such as mulberries, cornelian cherries,  goji berries, etc.</t>
  </si>
  <si>
    <t xml:space="preserve">*)Shënim: Për vitin 2025 në grupin e frutave manore përfshihen mjedra dhe fruta të tjera të imta si mana, thana, gojiberri etj  </t>
  </si>
  <si>
    <t>*)Note: In 2025, the berries fruit category includes raspberries and other berries such as mulberries, cornelian cherries, goji berries etc.</t>
  </si>
  <si>
    <t>*)Note:In 2025, the berries fruit category includes raspberries and other berries such as mulberries, cornelian cherries,  goji berries, etc.</t>
  </si>
  <si>
    <t xml:space="preserve">*)Shënim: Për vitin 2025 në grupin e frutave manore përfshihen mjedra  dhe të tjera  fruta të imta si manaferra mana, thana, gojiberri, etj. </t>
  </si>
  <si>
    <t xml:space="preserve">*)Shënim: Për vitin 2025 në grupin e frutave manore përfshihen mjedra  dhe të tjera fruta të imta si manaferra mana, thana, gojiberri, etj. </t>
  </si>
  <si>
    <t xml:space="preserve">*)Shënim: Për vitin 2025 në grupin e frutave manore përfshihen mjedra dhe të tjera  fruta të imta si mana, thana, gojiberri etj . </t>
  </si>
  <si>
    <t xml:space="preserve">*)Shënim: Për vitin 2025 në grupin e frutave manore përfshihen mjedra  dhe te tjera fruta te imta si manaferra mana, thana, gojiberri, etj. </t>
  </si>
  <si>
    <t xml:space="preserve">*)Shënim: Për vitin 2025 në grupin e frutave manore përfshihen mjedra dhe të tjera fruta të imta si manaferra mana, thana, gojiberri, etj. </t>
  </si>
  <si>
    <t>Korcë</t>
  </si>
  <si>
    <t>000 rrënjë /000 trees</t>
  </si>
  <si>
    <t>*) - këtu janë të përfshira bimët aromatike, mjekësore (BAM) dhe erëzat e gatimit</t>
  </si>
  <si>
    <t>*) - this includes aromatic, medicinal and culinary herbs</t>
  </si>
  <si>
    <t xml:space="preserve">  -Bimë Industriale*</t>
  </si>
  <si>
    <t xml:space="preserve">Medical and aromatic plants* </t>
  </si>
  <si>
    <t xml:space="preserve">Bimë aromatike dhe mjeksore* </t>
  </si>
  <si>
    <t xml:space="preserve"> *) - përfshihen bimët që rriten të egra në natyrë (perfshihen frutat e pyllit, tartufet,arrat, gështenjat, bajamet)</t>
  </si>
  <si>
    <t>*)  - plants that grow wild in nature are included (including forest fruits, trufles, walnuts, almonds, chestnuts, etc.)</t>
  </si>
  <si>
    <t xml:space="preserve">Struktura e mbjelljes të bimëve të arave, 2020-2025
</t>
  </si>
  <si>
    <t>Arable land with field crops by prefectures, 2020-2025</t>
  </si>
  <si>
    <t>Prodhimi i bimëve të arave sipas bashkive, 2025</t>
  </si>
  <si>
    <t>Prodhimi i perimeve të para sipas qarkut, 2020-2025</t>
  </si>
  <si>
    <t>Production of main vegetables by prefectures, 2020-2025</t>
  </si>
  <si>
    <t xml:space="preserve">Nr / No 
</t>
  </si>
  <si>
    <t>Vegetable &amp; melons*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</si>
</sst>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_-* #,##0.0_L_e_k_-;\-* #,##0.0_L_e_k_-;_-* &quot;-&quot;??_L_e_k_-;_-@_-"/>
    <numFmt numFmtId="167" formatCode="General_)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_-* #,##0_L_e_k_-;\-* #,##0_L_e_k_-;_-* &quot;-&quot;??_L_e_k_-;_-@_-"/>
    <numFmt numFmtId="172" formatCode="_(* #.##0.00_);_(* \(#.##0.00\);_(* &quot;-&quot;??_);_(@_)"/>
    <numFmt numFmtId="173" formatCode="_-* #.##0.00_-;\-* #.##0.00_-;_-* &quot;-&quot;??_-;_-@_-"/>
    <numFmt numFmtId="174" formatCode="_-* #.##0.00_L_e_k_-;\-* #.##0.00_L_e_k_-;_-* &quot;-&quot;??_L_e_k_-;_-@_-"/>
    <numFmt numFmtId="175" formatCode="0_);\(0\)"/>
    <numFmt numFmtId="176" formatCode="_-* #,##0_-;\-* #,##0_-;_-* &quot;-&quot;??_-;_-@_-"/>
    <numFmt numFmtId="177" formatCode="_-* #,##0.0_-;\-* #,##0.0_-;_-* &quot;-&quot;??_-;_-@_-"/>
    <numFmt numFmtId="178" formatCode="0.0%"/>
    <numFmt numFmtId="179" formatCode="_-&quot;€&quot;* #,##0_-;\-&quot;€&quot;* #,##0_-;_-&quot;€&quot;* &quot;-&quot;_-;_-@_-"/>
    <numFmt numFmtId="180" formatCode="_-&quot;€&quot;* #,##0.00_-;\-&quot;€&quot;* #,##0.00_-;_-&quot;€&quot;* &quot;-&quot;??_-;_-@_-"/>
    <numFmt numFmtId="181" formatCode="_(* #,##0.000_);_(* \(#,##0.000\);_(* &quot;-&quot;??_);_(@_)"/>
    <numFmt numFmtId="182" formatCode="#,##0.0"/>
    <numFmt numFmtId="183" formatCode="0.000%"/>
    <numFmt numFmtId="184" formatCode="_ * #,##0.00_ ;_ * \-#,##0.00_ ;_ * &quot;-&quot;??_ ;_ @_ "/>
    <numFmt numFmtId="185" formatCode="_-* #,##0.000_-;\-* #,##0.000_-;_-* &quot;-&quot;??_-;_-@_-"/>
  </numFmts>
  <fonts count="1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</font>
    <font>
      <sz val="9"/>
      <name val="Arial Narrow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9C0006"/>
      <name val="Arial"/>
      <family val="2"/>
    </font>
    <font>
      <b/>
      <sz val="11"/>
      <color theme="0"/>
      <name val="Arial"/>
      <family val="2"/>
    </font>
    <font>
      <b/>
      <sz val="8"/>
      <color rgb="FFFA7D00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i/>
      <sz val="8"/>
      <color rgb="FF7F7F7F"/>
      <name val="Arial"/>
      <family val="2"/>
    </font>
    <font>
      <sz val="8"/>
      <color rgb="FF006100"/>
      <name val="Arial"/>
      <family val="2"/>
    </font>
    <font>
      <b/>
      <sz val="14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3"/>
      <name val="Arial"/>
      <family val="2"/>
    </font>
    <font>
      <sz val="8"/>
      <color rgb="FF3F3F76"/>
      <name val="Arial"/>
      <family val="2"/>
    </font>
    <font>
      <sz val="8"/>
      <color rgb="FFFA7D00"/>
      <name val="Arial"/>
      <family val="2"/>
    </font>
    <font>
      <sz val="8"/>
      <color rgb="FF9C6500"/>
      <name val="Arial"/>
      <family val="2"/>
    </font>
    <font>
      <sz val="11"/>
      <color theme="1"/>
      <name val="Calibri"/>
      <family val="2"/>
    </font>
    <font>
      <b/>
      <sz val="8"/>
      <color rgb="FF3F3F3F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name val="Arial"/>
      <family val="2"/>
      <charset val="238"/>
    </font>
    <font>
      <sz val="11"/>
      <color rgb="FF9C0006"/>
      <name val="Calibri"/>
      <family val="2"/>
      <scheme val="minor"/>
    </font>
    <font>
      <i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i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i/>
      <sz val="8"/>
      <color rgb="FF000000"/>
      <name val="Arial"/>
      <family val="2"/>
    </font>
    <font>
      <sz val="11"/>
      <color rgb="FFFF0000"/>
      <name val="Calibri"/>
      <family val="2"/>
    </font>
    <font>
      <b/>
      <sz val="14"/>
      <color rgb="FFFF0000"/>
      <name val="Arial Narrow"/>
      <family val="2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rgb="FF000000"/>
      <name val="Calibri"/>
      <family val="2"/>
    </font>
    <font>
      <sz val="11"/>
      <name val="Calibri"/>
      <family val="2"/>
    </font>
    <font>
      <b/>
      <i/>
      <sz val="8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 diagonalUp="1" diagonalDown="1"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6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6" fillId="0" borderId="0"/>
    <xf numFmtId="165" fontId="7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0" borderId="0"/>
    <xf numFmtId="0" fontId="9" fillId="0" borderId="0" applyNumberFormat="0" applyBorder="0" applyAlignment="0"/>
    <xf numFmtId="0" fontId="1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1" fillId="24" borderId="1" applyNumberFormat="0" applyFont="0" applyAlignment="0" applyProtection="0"/>
    <xf numFmtId="0" fontId="11" fillId="24" borderId="1" applyNumberFormat="0" applyFont="0" applyAlignment="0" applyProtection="0"/>
    <xf numFmtId="0" fontId="25" fillId="21" borderId="10" applyNumberFormat="0" applyAlignment="0" applyProtection="0"/>
    <xf numFmtId="0" fontId="25" fillId="21" borderId="10" applyNumberFormat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9" fillId="0" borderId="0" applyNumberFormat="0" applyBorder="0" applyAlignment="0"/>
    <xf numFmtId="0" fontId="6" fillId="0" borderId="0"/>
    <xf numFmtId="0" fontId="1" fillId="0" borderId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45" borderId="0" applyNumberFormat="0" applyBorder="0" applyAlignment="0" applyProtection="0"/>
    <xf numFmtId="0" fontId="39" fillId="49" borderId="0" applyNumberFormat="0" applyBorder="0" applyAlignment="0" applyProtection="0"/>
    <xf numFmtId="0" fontId="39" fillId="53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39" fillId="42" borderId="0" applyNumberFormat="0" applyBorder="0" applyAlignment="0" applyProtection="0"/>
    <xf numFmtId="0" fontId="39" fillId="46" borderId="0" applyNumberFormat="0" applyBorder="0" applyAlignment="0" applyProtection="0"/>
    <xf numFmtId="0" fontId="39" fillId="50" borderId="0" applyNumberFormat="0" applyBorder="0" applyAlignment="0" applyProtection="0"/>
    <xf numFmtId="0" fontId="39" fillId="54" borderId="0" applyNumberFormat="0" applyBorder="0" applyAlignment="0" applyProtection="0"/>
    <xf numFmtId="0" fontId="40" fillId="35" borderId="0" applyNumberFormat="0" applyBorder="0" applyAlignment="0" applyProtection="0"/>
    <xf numFmtId="0" fontId="40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32" borderId="0" applyNumberFormat="0" applyBorder="0" applyAlignment="0" applyProtection="0"/>
    <xf numFmtId="0" fontId="40" fillId="36" borderId="0" applyNumberFormat="0" applyBorder="0" applyAlignment="0" applyProtection="0"/>
    <xf numFmtId="0" fontId="40" fillId="40" borderId="0" applyNumberFormat="0" applyBorder="0" applyAlignment="0" applyProtection="0"/>
    <xf numFmtId="0" fontId="40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52" borderId="0" applyNumberFormat="0" applyBorder="0" applyAlignment="0" applyProtection="0"/>
    <xf numFmtId="0" fontId="41" fillId="26" borderId="0" applyNumberFormat="0" applyBorder="0" applyAlignment="0" applyProtection="0"/>
    <xf numFmtId="0" fontId="42" fillId="56" borderId="0">
      <alignment horizontal="left" vertical="center" indent="1"/>
    </xf>
    <xf numFmtId="0" fontId="43" fillId="30" borderId="27" applyNumberFormat="0" applyAlignment="0" applyProtection="0"/>
    <xf numFmtId="0" fontId="44" fillId="31" borderId="30" applyNumberFormat="0" applyAlignment="0" applyProtection="0"/>
    <xf numFmtId="0" fontId="30" fillId="0" borderId="14">
      <alignment vertical="center"/>
    </xf>
    <xf numFmtId="0" fontId="31" fillId="57" borderId="14">
      <alignment horizontal="center" vertical="center" wrapText="1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0" borderId="32">
      <alignment horizontal="left" vertical="center" wrapText="1"/>
      <protection locked="0"/>
    </xf>
    <xf numFmtId="0" fontId="3" fillId="58" borderId="32">
      <alignment horizontal="right" vertical="center"/>
      <protection locked="0"/>
    </xf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4" fillId="0" borderId="0">
      <alignment horizontal="justify" vertical="top" wrapText="1"/>
    </xf>
    <xf numFmtId="0" fontId="3" fillId="0" borderId="14">
      <alignment horizontal="justify" vertical="center" wrapText="1"/>
    </xf>
    <xf numFmtId="0" fontId="46" fillId="0" borderId="0" applyNumberFormat="0" applyFill="0" applyBorder="0" applyAlignment="0" applyProtection="0"/>
    <xf numFmtId="0" fontId="10" fillId="0" borderId="0">
      <alignment vertical="center" wrapText="1"/>
    </xf>
    <xf numFmtId="0" fontId="47" fillId="27" borderId="0" applyNumberFormat="0" applyBorder="0" applyAlignment="0" applyProtection="0"/>
    <xf numFmtId="0" fontId="48" fillId="0" borderId="0" applyNumberFormat="0" applyFill="0" applyProtection="0">
      <alignment horizontal="left" indent="1"/>
    </xf>
    <xf numFmtId="0" fontId="49" fillId="0" borderId="0" applyNumberFormat="0" applyFill="0" applyAlignment="0" applyProtection="0"/>
    <xf numFmtId="0" fontId="50" fillId="0" borderId="0" applyNumberFormat="0" applyFill="0" applyAlignment="0" applyProtection="0"/>
    <xf numFmtId="0" fontId="51" fillId="0" borderId="0" applyNumberFormat="0" applyFill="0" applyBorder="0" applyAlignment="0" applyProtection="0"/>
    <xf numFmtId="0" fontId="52" fillId="29" borderId="27" applyNumberFormat="0" applyAlignment="0" applyProtection="0"/>
    <xf numFmtId="0" fontId="53" fillId="0" borderId="29" applyNumberFormat="0" applyFill="0" applyAlignment="0" applyProtection="0"/>
    <xf numFmtId="0" fontId="54" fillId="28" borderId="0" applyNumberFormat="0" applyBorder="0" applyAlignment="0" applyProtection="0"/>
    <xf numFmtId="0" fontId="3" fillId="0" borderId="0">
      <alignment vertical="center" wrapText="1"/>
    </xf>
    <xf numFmtId="0" fontId="55" fillId="2" borderId="33">
      <alignment vertical="center" wrapText="1"/>
    </xf>
    <xf numFmtId="0" fontId="3" fillId="59" borderId="0">
      <alignment vertical="center" wrapText="1"/>
    </xf>
    <xf numFmtId="0" fontId="56" fillId="30" borderId="28" applyNumberFormat="0" applyAlignment="0" applyProtection="0"/>
    <xf numFmtId="0" fontId="31" fillId="0" borderId="14">
      <alignment horizontal="left" vertical="center" wrapText="1"/>
      <protection locked="0"/>
    </xf>
    <xf numFmtId="9" fontId="7" fillId="0" borderId="0" applyFont="0" applyFill="0" applyBorder="0" applyAlignment="0" applyProtection="0"/>
    <xf numFmtId="0" fontId="3" fillId="0" borderId="32">
      <alignment vertical="center" wrapText="1"/>
    </xf>
    <xf numFmtId="0" fontId="30" fillId="0" borderId="0">
      <alignment vertical="top" wrapText="1"/>
    </xf>
    <xf numFmtId="0" fontId="31" fillId="0" borderId="14">
      <alignment vertical="center" wrapText="1"/>
    </xf>
    <xf numFmtId="0" fontId="34" fillId="0" borderId="0" applyNumberFormat="0" applyFill="0" applyBorder="0" applyProtection="0">
      <alignment vertical="center"/>
    </xf>
    <xf numFmtId="0" fontId="57" fillId="0" borderId="31" applyNumberFormat="0" applyFill="0" applyAlignment="0" applyProtection="0"/>
    <xf numFmtId="0" fontId="3" fillId="60" borderId="32">
      <alignment horizontal="left" vertical="center"/>
      <protection locked="0"/>
    </xf>
    <xf numFmtId="0" fontId="3" fillId="60" borderId="32">
      <alignment horizontal="right" vertical="center"/>
      <protection locked="0"/>
    </xf>
    <xf numFmtId="0" fontId="58" fillId="0" borderId="0" applyNumberFormat="0" applyFill="0" applyBorder="0" applyAlignment="0" applyProtection="0"/>
    <xf numFmtId="0" fontId="24" fillId="0" borderId="0"/>
    <xf numFmtId="0" fontId="24" fillId="0" borderId="0"/>
    <xf numFmtId="0" fontId="62" fillId="26" borderId="0" applyNumberFormat="0" applyBorder="0" applyAlignment="0" applyProtection="0"/>
  </cellStyleXfs>
  <cellXfs count="920">
    <xf numFmtId="0" fontId="0" fillId="0" borderId="0" xfId="0"/>
    <xf numFmtId="0" fontId="7" fillId="25" borderId="16" xfId="144" applyFill="1" applyBorder="1"/>
    <xf numFmtId="0" fontId="7" fillId="25" borderId="17" xfId="144" applyFill="1" applyBorder="1"/>
    <xf numFmtId="0" fontId="7" fillId="25" borderId="18" xfId="144" applyFill="1" applyBorder="1"/>
    <xf numFmtId="0" fontId="7" fillId="0" borderId="0" xfId="144"/>
    <xf numFmtId="0" fontId="7" fillId="25" borderId="19" xfId="144" applyFill="1" applyBorder="1"/>
    <xf numFmtId="0" fontId="7" fillId="25" borderId="0" xfId="144" applyFill="1" applyBorder="1"/>
    <xf numFmtId="0" fontId="7" fillId="25" borderId="20" xfId="144" applyFill="1" applyBorder="1"/>
    <xf numFmtId="0" fontId="7" fillId="25" borderId="21" xfId="144" applyFill="1" applyBorder="1"/>
    <xf numFmtId="0" fontId="7" fillId="25" borderId="22" xfId="144" applyFill="1" applyBorder="1"/>
    <xf numFmtId="0" fontId="7" fillId="25" borderId="23" xfId="144" applyFill="1" applyBorder="1"/>
    <xf numFmtId="0" fontId="10" fillId="25" borderId="0" xfId="149" applyFont="1" applyFill="1" applyBorder="1"/>
    <xf numFmtId="0" fontId="10" fillId="25" borderId="0" xfId="149" applyFont="1" applyFill="1"/>
    <xf numFmtId="0" fontId="0" fillId="25" borderId="0" xfId="0" applyFill="1"/>
    <xf numFmtId="0" fontId="8" fillId="25" borderId="0" xfId="138" applyFont="1" applyFill="1" applyBorder="1" applyAlignment="1">
      <alignment horizontal="left"/>
    </xf>
    <xf numFmtId="0" fontId="3" fillId="25" borderId="0" xfId="138" applyFont="1" applyFill="1"/>
    <xf numFmtId="0" fontId="10" fillId="25" borderId="0" xfId="138" applyFont="1" applyFill="1" applyBorder="1"/>
    <xf numFmtId="0" fontId="10" fillId="25" borderId="0" xfId="138" applyFont="1" applyFill="1" applyBorder="1" applyAlignment="1">
      <alignment horizontal="right"/>
    </xf>
    <xf numFmtId="0" fontId="0" fillId="25" borderId="0" xfId="0" applyFill="1" applyAlignment="1"/>
    <xf numFmtId="0" fontId="3" fillId="25" borderId="0" xfId="138" applyFont="1" applyFill="1" applyBorder="1"/>
    <xf numFmtId="176" fontId="59" fillId="25" borderId="0" xfId="4" applyNumberFormat="1" applyFont="1" applyFill="1" applyBorder="1" applyAlignment="1">
      <alignment horizontal="right"/>
    </xf>
    <xf numFmtId="168" fontId="59" fillId="25" borderId="0" xfId="1" applyNumberFormat="1" applyFont="1" applyFill="1" applyBorder="1" applyAlignment="1">
      <alignment horizontal="right"/>
    </xf>
    <xf numFmtId="0" fontId="63" fillId="25" borderId="0" xfId="126" applyFont="1" applyFill="1" applyBorder="1"/>
    <xf numFmtId="0" fontId="10" fillId="25" borderId="0" xfId="126" applyFont="1" applyFill="1" applyBorder="1"/>
    <xf numFmtId="0" fontId="10" fillId="25" borderId="0" xfId="126" applyFont="1" applyFill="1"/>
    <xf numFmtId="0" fontId="10" fillId="25" borderId="0" xfId="126" applyFont="1" applyFill="1" applyBorder="1" applyAlignment="1">
      <alignment horizontal="right"/>
    </xf>
    <xf numFmtId="170" fontId="9" fillId="25" borderId="0" xfId="124" applyNumberFormat="1" applyFill="1" applyProtection="1"/>
    <xf numFmtId="170" fontId="8" fillId="25" borderId="0" xfId="126" applyNumberFormat="1" applyFont="1" applyFill="1" applyBorder="1" applyAlignment="1">
      <alignment horizontal="right" wrapText="1"/>
    </xf>
    <xf numFmtId="0" fontId="8" fillId="25" borderId="0" xfId="126" applyFont="1" applyFill="1"/>
    <xf numFmtId="0" fontId="10" fillId="25" borderId="0" xfId="126" applyFont="1" applyFill="1" applyAlignment="1">
      <alignment horizontal="right"/>
    </xf>
    <xf numFmtId="3" fontId="67" fillId="62" borderId="12" xfId="138" applyNumberFormat="1" applyFont="1" applyFill="1" applyBorder="1" applyAlignment="1" applyProtection="1">
      <alignment horizontal="center" vertical="center" wrapText="1"/>
    </xf>
    <xf numFmtId="0" fontId="67" fillId="62" borderId="12" xfId="233" applyFont="1" applyFill="1" applyBorder="1" applyAlignment="1">
      <alignment horizontal="center" vertical="center" wrapText="1"/>
    </xf>
    <xf numFmtId="0" fontId="67" fillId="62" borderId="12" xfId="126" applyFont="1" applyFill="1" applyBorder="1" applyAlignment="1">
      <alignment horizontal="center" vertical="center"/>
    </xf>
    <xf numFmtId="175" fontId="68" fillId="25" borderId="0" xfId="90" applyNumberFormat="1" applyFont="1" applyFill="1" applyBorder="1" applyAlignment="1">
      <alignment horizontal="center" vertical="center" wrapText="1"/>
    </xf>
    <xf numFmtId="175" fontId="68" fillId="25" borderId="0" xfId="80" applyNumberFormat="1" applyFont="1" applyFill="1" applyBorder="1" applyAlignment="1" applyProtection="1">
      <alignment horizontal="left"/>
    </xf>
    <xf numFmtId="170" fontId="68" fillId="25" borderId="0" xfId="126" applyNumberFormat="1" applyFont="1" applyFill="1"/>
    <xf numFmtId="168" fontId="69" fillId="25" borderId="0" xfId="124" applyNumberFormat="1" applyFont="1" applyFill="1"/>
    <xf numFmtId="170" fontId="69" fillId="25" borderId="0" xfId="124" applyNumberFormat="1" applyFont="1" applyFill="1" applyProtection="1"/>
    <xf numFmtId="175" fontId="68" fillId="25" borderId="0" xfId="90" applyNumberFormat="1" applyFont="1" applyFill="1" applyBorder="1" applyAlignment="1">
      <alignment horizontal="center"/>
    </xf>
    <xf numFmtId="0" fontId="68" fillId="25" borderId="0" xfId="126" applyFont="1" applyFill="1" applyBorder="1"/>
    <xf numFmtId="0" fontId="68" fillId="25" borderId="24" xfId="126" applyFont="1" applyFill="1" applyBorder="1"/>
    <xf numFmtId="0" fontId="73" fillId="25" borderId="0" xfId="126" applyFont="1" applyFill="1"/>
    <xf numFmtId="0" fontId="67" fillId="62" borderId="12" xfId="138" applyFont="1" applyFill="1" applyBorder="1" applyAlignment="1">
      <alignment horizontal="center" vertical="center" wrapText="1"/>
    </xf>
    <xf numFmtId="0" fontId="68" fillId="25" borderId="0" xfId="138" applyFont="1" applyFill="1" applyBorder="1" applyAlignment="1">
      <alignment horizontal="center"/>
    </xf>
    <xf numFmtId="0" fontId="68" fillId="25" borderId="0" xfId="138" applyFont="1" applyFill="1" applyBorder="1" applyAlignment="1">
      <alignment horizontal="left"/>
    </xf>
    <xf numFmtId="0" fontId="68" fillId="25" borderId="0" xfId="138" applyFont="1" applyFill="1" applyBorder="1" applyAlignment="1">
      <alignment horizontal="right"/>
    </xf>
    <xf numFmtId="170" fontId="68" fillId="25" borderId="0" xfId="138" applyNumberFormat="1" applyFont="1" applyFill="1" applyBorder="1" applyAlignment="1">
      <alignment horizontal="right"/>
    </xf>
    <xf numFmtId="0" fontId="67" fillId="25" borderId="12" xfId="138" applyFont="1" applyFill="1" applyBorder="1" applyAlignment="1">
      <alignment horizontal="right" vertical="center"/>
    </xf>
    <xf numFmtId="168" fontId="67" fillId="25" borderId="12" xfId="1" applyNumberFormat="1" applyFont="1" applyFill="1" applyBorder="1" applyAlignment="1">
      <alignment horizontal="right" vertical="center"/>
    </xf>
    <xf numFmtId="0" fontId="31" fillId="25" borderId="0" xfId="138" applyFont="1" applyFill="1"/>
    <xf numFmtId="0" fontId="8" fillId="25" borderId="0" xfId="138" applyFont="1" applyFill="1"/>
    <xf numFmtId="0" fontId="10" fillId="25" borderId="0" xfId="138" applyFont="1" applyFill="1"/>
    <xf numFmtId="0" fontId="8" fillId="25" borderId="0" xfId="138" applyFont="1" applyFill="1" applyAlignment="1">
      <alignment horizontal="right"/>
    </xf>
    <xf numFmtId="175" fontId="68" fillId="25" borderId="0" xfId="84" applyNumberFormat="1" applyFont="1" applyFill="1" applyBorder="1" applyAlignment="1">
      <alignment horizontal="center" vertical="center" wrapText="1"/>
    </xf>
    <xf numFmtId="176" fontId="75" fillId="25" borderId="0" xfId="84" applyNumberFormat="1" applyFont="1" applyFill="1" applyBorder="1" applyAlignment="1">
      <alignment horizontal="right"/>
    </xf>
    <xf numFmtId="176" fontId="68" fillId="25" borderId="0" xfId="1" applyNumberFormat="1" applyFont="1" applyFill="1" applyBorder="1" applyAlignment="1">
      <alignment horizontal="right"/>
    </xf>
    <xf numFmtId="168" fontId="75" fillId="25" borderId="0" xfId="61" applyNumberFormat="1" applyFont="1" applyFill="1"/>
    <xf numFmtId="175" fontId="68" fillId="25" borderId="0" xfId="84" applyNumberFormat="1" applyFont="1" applyFill="1" applyBorder="1" applyAlignment="1">
      <alignment horizontal="center"/>
    </xf>
    <xf numFmtId="176" fontId="68" fillId="25" borderId="0" xfId="84" applyNumberFormat="1" applyFont="1" applyFill="1" applyBorder="1" applyAlignment="1">
      <alignment horizontal="right"/>
    </xf>
    <xf numFmtId="169" fontId="72" fillId="25" borderId="12" xfId="1" applyNumberFormat="1" applyFont="1" applyFill="1" applyBorder="1" applyAlignment="1">
      <alignment horizontal="right"/>
    </xf>
    <xf numFmtId="169" fontId="67" fillId="25" borderId="12" xfId="1" applyNumberFormat="1" applyFont="1" applyFill="1" applyBorder="1" applyAlignment="1" applyProtection="1">
      <alignment horizontal="left"/>
    </xf>
    <xf numFmtId="0" fontId="8" fillId="25" borderId="0" xfId="138" applyFont="1" applyFill="1" applyBorder="1"/>
    <xf numFmtId="0" fontId="8" fillId="25" borderId="0" xfId="138" applyFont="1" applyFill="1" applyBorder="1" applyAlignment="1">
      <alignment horizontal="right"/>
    </xf>
    <xf numFmtId="0" fontId="75" fillId="25" borderId="0" xfId="138" applyFont="1" applyFill="1"/>
    <xf numFmtId="0" fontId="75" fillId="25" borderId="0" xfId="138" applyFont="1" applyFill="1" applyBorder="1"/>
    <xf numFmtId="0" fontId="75" fillId="25" borderId="24" xfId="138" applyFont="1" applyFill="1" applyBorder="1"/>
    <xf numFmtId="176" fontId="75" fillId="25" borderId="24" xfId="84" applyNumberFormat="1" applyFont="1" applyFill="1" applyBorder="1" applyAlignment="1">
      <alignment horizontal="right"/>
    </xf>
    <xf numFmtId="3" fontId="67" fillId="62" borderId="12" xfId="137" applyNumberFormat="1" applyFont="1" applyFill="1" applyBorder="1" applyAlignment="1" applyProtection="1">
      <alignment horizontal="center" vertical="center" wrapText="1"/>
    </xf>
    <xf numFmtId="0" fontId="67" fillId="62" borderId="12" xfId="137" applyFont="1" applyFill="1" applyBorder="1" applyAlignment="1">
      <alignment horizontal="center" vertical="center" wrapText="1"/>
    </xf>
    <xf numFmtId="0" fontId="67" fillId="62" borderId="12" xfId="137" applyFont="1" applyFill="1" applyBorder="1" applyAlignment="1">
      <alignment vertical="center" wrapText="1"/>
    </xf>
    <xf numFmtId="0" fontId="72" fillId="62" borderId="12" xfId="138" applyFont="1" applyFill="1" applyBorder="1" applyAlignment="1">
      <alignment horizontal="center" vertical="center" wrapText="1"/>
    </xf>
    <xf numFmtId="0" fontId="75" fillId="25" borderId="0" xfId="0" applyFont="1" applyFill="1"/>
    <xf numFmtId="0" fontId="76" fillId="25" borderId="0" xfId="0" applyFont="1" applyFill="1"/>
    <xf numFmtId="167" fontId="68" fillId="25" borderId="0" xfId="138" applyNumberFormat="1" applyFont="1" applyFill="1" applyBorder="1" applyAlignment="1" applyProtection="1">
      <alignment horizontal="center"/>
    </xf>
    <xf numFmtId="167" fontId="68" fillId="25" borderId="0" xfId="138" applyNumberFormat="1" applyFont="1" applyFill="1" applyBorder="1" applyAlignment="1" applyProtection="1">
      <alignment horizontal="left"/>
    </xf>
    <xf numFmtId="182" fontId="68" fillId="25" borderId="0" xfId="138" applyNumberFormat="1" applyFont="1" applyFill="1" applyBorder="1" applyAlignment="1" applyProtection="1">
      <alignment horizontal="right"/>
    </xf>
    <xf numFmtId="3" fontId="68" fillId="25" borderId="0" xfId="138" applyNumberFormat="1" applyFont="1" applyFill="1" applyBorder="1" applyAlignment="1" applyProtection="1">
      <alignment horizontal="right"/>
    </xf>
    <xf numFmtId="177" fontId="68" fillId="25" borderId="0" xfId="78" applyNumberFormat="1" applyFont="1" applyFill="1" applyBorder="1" applyAlignment="1">
      <alignment horizontal="right"/>
    </xf>
    <xf numFmtId="167" fontId="68" fillId="25" borderId="0" xfId="138" applyNumberFormat="1" applyFont="1" applyFill="1" applyBorder="1" applyAlignment="1" applyProtection="1">
      <alignment horizontal="right"/>
    </xf>
    <xf numFmtId="167" fontId="68" fillId="25" borderId="0" xfId="138" applyNumberFormat="1" applyFont="1" applyFill="1" applyBorder="1" applyAlignment="1" applyProtection="1"/>
    <xf numFmtId="167" fontId="68" fillId="25" borderId="24" xfId="138" applyNumberFormat="1" applyFont="1" applyFill="1" applyBorder="1" applyAlignment="1" applyProtection="1">
      <alignment horizontal="center"/>
    </xf>
    <xf numFmtId="167" fontId="68" fillId="25" borderId="24" xfId="138" applyNumberFormat="1" applyFont="1" applyFill="1" applyBorder="1" applyAlignment="1" applyProtection="1"/>
    <xf numFmtId="177" fontId="68" fillId="25" borderId="24" xfId="78" applyNumberFormat="1" applyFont="1" applyFill="1" applyBorder="1" applyAlignment="1">
      <alignment horizontal="right"/>
    </xf>
    <xf numFmtId="1" fontId="68" fillId="25" borderId="24" xfId="138" applyNumberFormat="1" applyFont="1" applyFill="1" applyBorder="1" applyAlignment="1">
      <alignment horizontal="right"/>
    </xf>
    <xf numFmtId="0" fontId="67" fillId="62" borderId="12" xfId="138" applyFont="1" applyFill="1" applyBorder="1" applyAlignment="1">
      <alignment horizontal="left" vertical="center" wrapText="1"/>
    </xf>
    <xf numFmtId="0" fontId="67" fillId="62" borderId="12" xfId="138" applyFont="1" applyFill="1" applyBorder="1" applyAlignment="1">
      <alignment horizontal="right" vertical="center" wrapText="1"/>
    </xf>
    <xf numFmtId="0" fontId="3" fillId="25" borderId="0" xfId="138" applyFont="1" applyFill="1" applyAlignment="1">
      <alignment horizontal="center"/>
    </xf>
    <xf numFmtId="0" fontId="31" fillId="25" borderId="0" xfId="138" applyFont="1" applyFill="1" applyAlignment="1">
      <alignment horizontal="center" vertical="center" wrapText="1"/>
    </xf>
    <xf numFmtId="175" fontId="68" fillId="25" borderId="0" xfId="95" applyNumberFormat="1" applyFont="1" applyFill="1" applyBorder="1" applyAlignment="1">
      <alignment horizontal="center" vertical="center" wrapText="1"/>
    </xf>
    <xf numFmtId="176" fontId="75" fillId="25" borderId="0" xfId="137" applyNumberFormat="1" applyFont="1" applyFill="1" applyBorder="1"/>
    <xf numFmtId="175" fontId="68" fillId="25" borderId="0" xfId="95" applyNumberFormat="1" applyFont="1" applyFill="1" applyBorder="1" applyAlignment="1">
      <alignment horizontal="center"/>
    </xf>
    <xf numFmtId="0" fontId="75" fillId="25" borderId="0" xfId="138" applyFont="1" applyFill="1" applyBorder="1" applyAlignment="1">
      <alignment horizontal="center"/>
    </xf>
    <xf numFmtId="175" fontId="68" fillId="25" borderId="0" xfId="95" applyNumberFormat="1" applyFont="1" applyFill="1" applyBorder="1" applyAlignment="1" applyProtection="1">
      <alignment horizontal="left"/>
    </xf>
    <xf numFmtId="169" fontId="75" fillId="25" borderId="0" xfId="1" applyNumberFormat="1" applyFont="1" applyFill="1" applyBorder="1" applyAlignment="1">
      <alignment horizontal="right"/>
    </xf>
    <xf numFmtId="169" fontId="68" fillId="25" borderId="0" xfId="1" applyNumberFormat="1" applyFont="1" applyFill="1" applyBorder="1" applyAlignment="1" applyProtection="1">
      <alignment horizontal="left"/>
    </xf>
    <xf numFmtId="0" fontId="75" fillId="25" borderId="24" xfId="138" applyFont="1" applyFill="1" applyBorder="1" applyAlignment="1">
      <alignment horizontal="center"/>
    </xf>
    <xf numFmtId="175" fontId="68" fillId="25" borderId="24" xfId="95" applyNumberFormat="1" applyFont="1" applyFill="1" applyBorder="1" applyAlignment="1" applyProtection="1">
      <alignment horizontal="left"/>
    </xf>
    <xf numFmtId="169" fontId="75" fillId="25" borderId="24" xfId="1" applyNumberFormat="1" applyFont="1" applyFill="1" applyBorder="1" applyAlignment="1">
      <alignment horizontal="right"/>
    </xf>
    <xf numFmtId="169" fontId="68" fillId="25" borderId="24" xfId="1" applyNumberFormat="1" applyFont="1" applyFill="1" applyBorder="1" applyAlignment="1" applyProtection="1">
      <alignment horizontal="left"/>
    </xf>
    <xf numFmtId="0" fontId="10" fillId="25" borderId="0" xfId="138" applyFont="1" applyFill="1" applyAlignment="1">
      <alignment horizontal="center" vertical="center"/>
    </xf>
    <xf numFmtId="0" fontId="3" fillId="25" borderId="0" xfId="138" applyFont="1" applyFill="1" applyAlignment="1">
      <alignment horizontal="left" vertical="top"/>
    </xf>
    <xf numFmtId="0" fontId="8" fillId="25" borderId="0" xfId="138" applyFont="1" applyFill="1" applyAlignment="1">
      <alignment vertical="center"/>
    </xf>
    <xf numFmtId="0" fontId="10" fillId="25" borderId="0" xfId="138" applyFont="1" applyFill="1" applyAlignment="1">
      <alignment horizontal="left" vertical="top"/>
    </xf>
    <xf numFmtId="0" fontId="3" fillId="25" borderId="0" xfId="138" applyFont="1" applyFill="1" applyAlignment="1">
      <alignment horizontal="right"/>
    </xf>
    <xf numFmtId="0" fontId="10" fillId="25" borderId="0" xfId="138" applyFont="1" applyFill="1" applyAlignment="1">
      <alignment horizontal="right"/>
    </xf>
    <xf numFmtId="0" fontId="60" fillId="25" borderId="0" xfId="124" applyFont="1" applyFill="1" applyBorder="1"/>
    <xf numFmtId="175" fontId="68" fillId="25" borderId="0" xfId="101" applyNumberFormat="1" applyFont="1" applyFill="1" applyBorder="1" applyAlignment="1">
      <alignment horizontal="center" vertical="center" wrapText="1"/>
    </xf>
    <xf numFmtId="177" fontId="75" fillId="25" borderId="0" xfId="137" applyNumberFormat="1" applyFont="1" applyFill="1" applyBorder="1"/>
    <xf numFmtId="175" fontId="68" fillId="25" borderId="0" xfId="101" applyNumberFormat="1" applyFont="1" applyFill="1" applyBorder="1" applyAlignment="1">
      <alignment horizontal="center"/>
    </xf>
    <xf numFmtId="168" fontId="72" fillId="25" borderId="12" xfId="137" applyNumberFormat="1" applyFont="1" applyFill="1" applyBorder="1"/>
    <xf numFmtId="0" fontId="3" fillId="25" borderId="0" xfId="2" applyFont="1" applyFill="1"/>
    <xf numFmtId="171" fontId="3" fillId="25" borderId="0" xfId="4" applyNumberFormat="1" applyFont="1" applyFill="1"/>
    <xf numFmtId="0" fontId="4" fillId="25" borderId="3" xfId="3" applyFont="1" applyFill="1" applyBorder="1"/>
    <xf numFmtId="0" fontId="4" fillId="25" borderId="2" xfId="3" applyFont="1" applyFill="1" applyBorder="1"/>
    <xf numFmtId="0" fontId="3" fillId="25" borderId="0" xfId="2" applyFont="1" applyFill="1" applyBorder="1"/>
    <xf numFmtId="0" fontId="4" fillId="25" borderId="0" xfId="2" applyFont="1" applyFill="1" applyBorder="1"/>
    <xf numFmtId="0" fontId="5" fillId="25" borderId="0" xfId="2" applyFont="1" applyFill="1" applyBorder="1"/>
    <xf numFmtId="176" fontId="68" fillId="25" borderId="0" xfId="101" applyNumberFormat="1" applyFont="1" applyFill="1" applyBorder="1" applyAlignment="1">
      <alignment horizontal="center"/>
    </xf>
    <xf numFmtId="176" fontId="68" fillId="25" borderId="0" xfId="80" applyNumberFormat="1" applyFont="1" applyFill="1" applyBorder="1" applyAlignment="1" applyProtection="1">
      <alignment horizontal="left"/>
    </xf>
    <xf numFmtId="176" fontId="68" fillId="25" borderId="0" xfId="101" applyNumberFormat="1" applyFont="1" applyFill="1" applyBorder="1" applyAlignment="1">
      <alignment horizontal="center" vertical="center" wrapText="1"/>
    </xf>
    <xf numFmtId="168" fontId="68" fillId="25" borderId="0" xfId="1" applyNumberFormat="1" applyFont="1" applyFill="1" applyBorder="1" applyAlignment="1" applyProtection="1">
      <alignment horizontal="right"/>
    </xf>
    <xf numFmtId="169" fontId="75" fillId="25" borderId="0" xfId="1" applyNumberFormat="1" applyFont="1" applyFill="1" applyBorder="1"/>
    <xf numFmtId="175" fontId="67" fillId="25" borderId="0" xfId="101" applyNumberFormat="1" applyFont="1" applyFill="1" applyBorder="1" applyAlignment="1">
      <alignment horizontal="center" vertical="center" wrapText="1"/>
    </xf>
    <xf numFmtId="175" fontId="67" fillId="25" borderId="0" xfId="101" applyNumberFormat="1" applyFont="1" applyFill="1" applyBorder="1" applyAlignment="1">
      <alignment horizontal="center"/>
    </xf>
    <xf numFmtId="177" fontId="68" fillId="25" borderId="0" xfId="101" applyNumberFormat="1" applyFont="1" applyFill="1" applyBorder="1" applyAlignment="1">
      <alignment horizontal="center"/>
    </xf>
    <xf numFmtId="177" fontId="68" fillId="25" borderId="0" xfId="80" applyNumberFormat="1" applyFont="1" applyFill="1" applyBorder="1" applyAlignment="1" applyProtection="1">
      <alignment horizontal="left"/>
    </xf>
    <xf numFmtId="177" fontId="68" fillId="25" borderId="0" xfId="101" applyNumberFormat="1" applyFont="1" applyFill="1" applyBorder="1" applyAlignment="1">
      <alignment horizontal="center" vertical="center" wrapText="1"/>
    </xf>
    <xf numFmtId="175" fontId="68" fillId="25" borderId="12" xfId="101" applyNumberFormat="1" applyFont="1" applyFill="1" applyBorder="1" applyAlignment="1">
      <alignment horizontal="center" vertical="center" wrapText="1"/>
    </xf>
    <xf numFmtId="176" fontId="68" fillId="25" borderId="12" xfId="101" applyNumberFormat="1" applyFont="1" applyFill="1" applyBorder="1" applyAlignment="1">
      <alignment horizontal="center" vertical="center" wrapText="1"/>
    </xf>
    <xf numFmtId="175" fontId="67" fillId="25" borderId="12" xfId="101" applyNumberFormat="1" applyFont="1" applyFill="1" applyBorder="1" applyAlignment="1">
      <alignment horizontal="center"/>
    </xf>
    <xf numFmtId="175" fontId="67" fillId="25" borderId="12" xfId="80" applyNumberFormat="1" applyFont="1" applyFill="1" applyBorder="1" applyAlignment="1" applyProtection="1">
      <alignment horizontal="left"/>
    </xf>
    <xf numFmtId="176" fontId="67" fillId="25" borderId="12" xfId="101" applyNumberFormat="1" applyFont="1" applyFill="1" applyBorder="1" applyAlignment="1">
      <alignment horizontal="center"/>
    </xf>
    <xf numFmtId="176" fontId="67" fillId="25" borderId="12" xfId="80" applyNumberFormat="1" applyFont="1" applyFill="1" applyBorder="1" applyAlignment="1" applyProtection="1">
      <alignment horizontal="left"/>
    </xf>
    <xf numFmtId="175" fontId="67" fillId="25" borderId="12" xfId="101" applyNumberFormat="1" applyFont="1" applyFill="1" applyBorder="1" applyAlignment="1">
      <alignment horizontal="center" vertical="center" wrapText="1"/>
    </xf>
    <xf numFmtId="176" fontId="67" fillId="25" borderId="12" xfId="101" applyNumberFormat="1" applyFont="1" applyFill="1" applyBorder="1" applyAlignment="1">
      <alignment horizontal="center" vertical="center" wrapText="1"/>
    </xf>
    <xf numFmtId="3" fontId="67" fillId="62" borderId="12" xfId="138" applyNumberFormat="1" applyFont="1" applyFill="1" applyBorder="1" applyAlignment="1" applyProtection="1">
      <alignment horizontal="left" vertical="center" wrapText="1"/>
    </xf>
    <xf numFmtId="177" fontId="75" fillId="25" borderId="0" xfId="137" applyNumberFormat="1" applyFont="1" applyFill="1" applyBorder="1" applyAlignment="1">
      <alignment horizontal="right"/>
    </xf>
    <xf numFmtId="169" fontId="68" fillId="25" borderId="24" xfId="1" applyNumberFormat="1" applyFont="1" applyFill="1" applyBorder="1" applyAlignment="1" applyProtection="1">
      <alignment horizontal="right"/>
    </xf>
    <xf numFmtId="0" fontId="10" fillId="25" borderId="15" xfId="149" applyFont="1" applyFill="1" applyBorder="1"/>
    <xf numFmtId="0" fontId="8" fillId="25" borderId="0" xfId="149" applyFont="1" applyFill="1" applyBorder="1"/>
    <xf numFmtId="3" fontId="68" fillId="25" borderId="0" xfId="149" applyNumberFormat="1" applyFont="1" applyFill="1" applyBorder="1" applyAlignment="1" applyProtection="1">
      <alignment horizontal="center"/>
    </xf>
    <xf numFmtId="3" fontId="68" fillId="25" borderId="0" xfId="149" applyNumberFormat="1" applyFont="1" applyFill="1" applyBorder="1" applyAlignment="1" applyProtection="1">
      <alignment horizontal="left"/>
    </xf>
    <xf numFmtId="176" fontId="68" fillId="25" borderId="0" xfId="71" applyNumberFormat="1" applyFont="1" applyFill="1" applyBorder="1" applyAlignment="1">
      <alignment horizontal="center"/>
    </xf>
    <xf numFmtId="0" fontId="8" fillId="25" borderId="14" xfId="149" applyFont="1" applyFill="1" applyBorder="1"/>
    <xf numFmtId="176" fontId="67" fillId="25" borderId="12" xfId="71" applyNumberFormat="1" applyFont="1" applyFill="1" applyBorder="1" applyAlignment="1">
      <alignment horizontal="center"/>
    </xf>
    <xf numFmtId="176" fontId="8" fillId="25" borderId="0" xfId="71" applyNumberFormat="1" applyFont="1" applyFill="1" applyBorder="1" applyAlignment="1">
      <alignment horizontal="center"/>
    </xf>
    <xf numFmtId="0" fontId="68" fillId="25" borderId="0" xfId="149" applyFont="1" applyFill="1" applyBorder="1"/>
    <xf numFmtId="175" fontId="68" fillId="25" borderId="0" xfId="4" applyNumberFormat="1" applyFont="1" applyFill="1" applyBorder="1" applyAlignment="1" applyProtection="1">
      <alignment horizontal="left"/>
    </xf>
    <xf numFmtId="175" fontId="68" fillId="25" borderId="24" xfId="4" applyNumberFormat="1" applyFont="1" applyFill="1" applyBorder="1" applyAlignment="1" applyProtection="1">
      <alignment horizontal="left"/>
    </xf>
    <xf numFmtId="176" fontId="68" fillId="25" borderId="24" xfId="71" applyNumberFormat="1" applyFont="1" applyFill="1" applyBorder="1" applyAlignment="1">
      <alignment horizontal="center"/>
    </xf>
    <xf numFmtId="166" fontId="10" fillId="25" borderId="0" xfId="4" applyNumberFormat="1" applyFont="1" applyFill="1" applyBorder="1"/>
    <xf numFmtId="3" fontId="30" fillId="25" borderId="0" xfId="149" applyNumberFormat="1" applyFont="1" applyFill="1" applyBorder="1" applyAlignment="1">
      <alignment horizontal="center"/>
    </xf>
    <xf numFmtId="171" fontId="30" fillId="25" borderId="0" xfId="4" applyNumberFormat="1" applyFont="1" applyFill="1" applyBorder="1"/>
    <xf numFmtId="164" fontId="10" fillId="25" borderId="0" xfId="149" applyNumberFormat="1" applyFont="1" applyFill="1"/>
    <xf numFmtId="3" fontId="67" fillId="62" borderId="12" xfId="149" applyNumberFormat="1" applyFont="1" applyFill="1" applyBorder="1" applyAlignment="1" applyProtection="1">
      <alignment horizontal="center" vertical="center" wrapText="1"/>
    </xf>
    <xf numFmtId="0" fontId="68" fillId="25" borderId="0" xfId="149" applyFont="1" applyFill="1" applyBorder="1" applyAlignment="1">
      <alignment horizontal="center"/>
    </xf>
    <xf numFmtId="0" fontId="68" fillId="25" borderId="24" xfId="149" applyFont="1" applyFill="1" applyBorder="1" applyAlignment="1">
      <alignment horizontal="center"/>
    </xf>
    <xf numFmtId="176" fontId="10" fillId="25" borderId="0" xfId="71" applyNumberFormat="1" applyFont="1" applyFill="1" applyBorder="1" applyAlignment="1">
      <alignment horizontal="center"/>
    </xf>
    <xf numFmtId="176" fontId="10" fillId="25" borderId="0" xfId="71" applyNumberFormat="1" applyFont="1" applyFill="1" applyBorder="1"/>
    <xf numFmtId="3" fontId="35" fillId="25" borderId="0" xfId="126" applyNumberFormat="1" applyFont="1" applyFill="1" applyBorder="1"/>
    <xf numFmtId="175" fontId="10" fillId="25" borderId="0" xfId="4" applyNumberFormat="1" applyFont="1" applyFill="1" applyBorder="1" applyAlignment="1" applyProtection="1">
      <alignment horizontal="left"/>
    </xf>
    <xf numFmtId="1" fontId="10" fillId="25" borderId="0" xfId="149" applyNumberFormat="1" applyFont="1" applyFill="1" applyBorder="1"/>
    <xf numFmtId="171" fontId="30" fillId="25" borderId="0" xfId="149" applyNumberFormat="1" applyFont="1" applyFill="1" applyBorder="1"/>
    <xf numFmtId="0" fontId="10" fillId="25" borderId="0" xfId="149" applyFont="1" applyFill="1" applyBorder="1" applyAlignment="1">
      <alignment horizontal="center"/>
    </xf>
    <xf numFmtId="0" fontId="10" fillId="25" borderId="0" xfId="149" applyFont="1" applyFill="1" applyBorder="1" applyAlignment="1">
      <alignment horizontal="left"/>
    </xf>
    <xf numFmtId="0" fontId="3" fillId="25" borderId="0" xfId="149" applyFont="1" applyFill="1" applyBorder="1"/>
    <xf numFmtId="3" fontId="8" fillId="25" borderId="0" xfId="149" applyNumberFormat="1" applyFont="1" applyFill="1" applyBorder="1" applyAlignment="1" applyProtection="1">
      <alignment vertical="center" wrapText="1"/>
    </xf>
    <xf numFmtId="1" fontId="10" fillId="25" borderId="0" xfId="149" applyNumberFormat="1" applyFont="1" applyFill="1" applyBorder="1" applyAlignment="1">
      <alignment horizontal="center" vertical="center" wrapText="1"/>
    </xf>
    <xf numFmtId="170" fontId="10" fillId="25" borderId="0" xfId="149" applyNumberFormat="1" applyFont="1" applyFill="1" applyBorder="1"/>
    <xf numFmtId="3" fontId="8" fillId="25" borderId="0" xfId="67" applyNumberFormat="1" applyFont="1" applyFill="1" applyBorder="1" applyAlignment="1">
      <alignment horizontal="right"/>
    </xf>
    <xf numFmtId="175" fontId="10" fillId="25" borderId="0" xfId="149" applyNumberFormat="1" applyFont="1" applyFill="1" applyBorder="1"/>
    <xf numFmtId="171" fontId="10" fillId="25" borderId="0" xfId="4" applyNumberFormat="1" applyFont="1" applyFill="1" applyBorder="1" applyAlignment="1">
      <alignment horizontal="right"/>
    </xf>
    <xf numFmtId="0" fontId="3" fillId="25" borderId="0" xfId="124" applyFont="1" applyFill="1"/>
    <xf numFmtId="0" fontId="3" fillId="25" borderId="0" xfId="124" applyFont="1" applyFill="1" applyAlignment="1">
      <alignment horizontal="center"/>
    </xf>
    <xf numFmtId="177" fontId="10" fillId="25" borderId="0" xfId="67" applyNumberFormat="1" applyFont="1" applyFill="1" applyBorder="1" applyAlignment="1" applyProtection="1">
      <alignment horizontal="right"/>
    </xf>
    <xf numFmtId="170" fontId="8" fillId="25" borderId="0" xfId="124" applyNumberFormat="1" applyFont="1" applyFill="1" applyBorder="1"/>
    <xf numFmtId="170" fontId="31" fillId="25" borderId="0" xfId="124" applyNumberFormat="1" applyFont="1" applyFill="1" applyBorder="1"/>
    <xf numFmtId="0" fontId="3" fillId="25" borderId="0" xfId="124" applyFont="1" applyFill="1" applyBorder="1"/>
    <xf numFmtId="170" fontId="3" fillId="25" borderId="0" xfId="124" applyNumberFormat="1" applyFont="1" applyFill="1"/>
    <xf numFmtId="2" fontId="3" fillId="25" borderId="0" xfId="124" applyNumberFormat="1" applyFont="1" applyFill="1"/>
    <xf numFmtId="3" fontId="10" fillId="25" borderId="0" xfId="149" applyNumberFormat="1" applyFont="1" applyFill="1" applyBorder="1"/>
    <xf numFmtId="0" fontId="4" fillId="25" borderId="2" xfId="3" applyFont="1" applyFill="1" applyBorder="1" applyAlignment="1">
      <alignment horizontal="center"/>
    </xf>
    <xf numFmtId="170" fontId="31" fillId="25" borderId="0" xfId="124" applyNumberFormat="1" applyFont="1" applyFill="1" applyBorder="1" applyAlignment="1">
      <alignment horizontal="center"/>
    </xf>
    <xf numFmtId="1" fontId="68" fillId="25" borderId="0" xfId="124" applyNumberFormat="1" applyFont="1" applyFill="1" applyBorder="1" applyAlignment="1">
      <alignment horizontal="center" vertical="center" wrapText="1"/>
    </xf>
    <xf numFmtId="3" fontId="68" fillId="25" borderId="0" xfId="149" applyNumberFormat="1" applyFont="1" applyFill="1" applyBorder="1" applyAlignment="1" applyProtection="1"/>
    <xf numFmtId="1" fontId="68" fillId="25" borderId="0" xfId="124" applyNumberFormat="1" applyFont="1" applyFill="1" applyBorder="1" applyAlignment="1">
      <alignment horizontal="center"/>
    </xf>
    <xf numFmtId="0" fontId="67" fillId="62" borderId="12" xfId="128" applyFont="1" applyFill="1" applyBorder="1" applyAlignment="1">
      <alignment horizontal="center" vertical="center" wrapText="1"/>
    </xf>
    <xf numFmtId="0" fontId="67" fillId="62" borderId="12" xfId="128" applyFont="1" applyFill="1" applyBorder="1" applyAlignment="1">
      <alignment horizontal="left" vertical="center" wrapText="1"/>
    </xf>
    <xf numFmtId="170" fontId="75" fillId="25" borderId="0" xfId="124" applyNumberFormat="1" applyFont="1" applyFill="1"/>
    <xf numFmtId="170" fontId="75" fillId="25" borderId="24" xfId="124" applyNumberFormat="1" applyFont="1" applyFill="1" applyBorder="1"/>
    <xf numFmtId="0" fontId="9" fillId="25" borderId="0" xfId="124" applyFill="1"/>
    <xf numFmtId="0" fontId="3" fillId="25" borderId="0" xfId="149" applyFont="1" applyFill="1" applyBorder="1" applyAlignment="1">
      <alignment horizontal="left"/>
    </xf>
    <xf numFmtId="3" fontId="31" fillId="25" borderId="0" xfId="149" applyNumberFormat="1" applyFont="1" applyFill="1" applyBorder="1"/>
    <xf numFmtId="3" fontId="3" fillId="25" borderId="0" xfId="149" applyNumberFormat="1" applyFont="1" applyFill="1" applyBorder="1"/>
    <xf numFmtId="3" fontId="36" fillId="25" borderId="0" xfId="149" applyNumberFormat="1" applyFont="1" applyFill="1" applyBorder="1"/>
    <xf numFmtId="1" fontId="68" fillId="25" borderId="0" xfId="149" applyNumberFormat="1" applyFont="1" applyFill="1" applyBorder="1" applyAlignment="1">
      <alignment horizontal="center" vertical="center" wrapText="1"/>
    </xf>
    <xf numFmtId="1" fontId="68" fillId="25" borderId="0" xfId="149" applyNumberFormat="1" applyFont="1" applyFill="1" applyBorder="1" applyAlignment="1" applyProtection="1">
      <alignment horizontal="left"/>
    </xf>
    <xf numFmtId="169" fontId="68" fillId="25" borderId="0" xfId="61" applyNumberFormat="1" applyFont="1" applyFill="1" applyBorder="1" applyAlignment="1" applyProtection="1">
      <alignment horizontal="right"/>
    </xf>
    <xf numFmtId="1" fontId="68" fillId="25" borderId="0" xfId="149" applyNumberFormat="1" applyFont="1" applyFill="1" applyBorder="1" applyAlignment="1">
      <alignment horizontal="center"/>
    </xf>
    <xf numFmtId="176" fontId="67" fillId="25" borderId="12" xfId="65" applyNumberFormat="1" applyFont="1" applyFill="1" applyBorder="1" applyAlignment="1">
      <alignment horizontal="center"/>
    </xf>
    <xf numFmtId="0" fontId="31" fillId="25" borderId="0" xfId="124" applyFont="1" applyFill="1"/>
    <xf numFmtId="171" fontId="31" fillId="25" borderId="0" xfId="4" applyNumberFormat="1" applyFont="1" applyFill="1" applyBorder="1" applyAlignment="1">
      <alignment wrapText="1"/>
    </xf>
    <xf numFmtId="0" fontId="2" fillId="25" borderId="0" xfId="124" applyFont="1" applyFill="1" applyBorder="1" applyAlignment="1">
      <alignment wrapText="1"/>
    </xf>
    <xf numFmtId="171" fontId="0" fillId="25" borderId="0" xfId="4" applyNumberFormat="1" applyFont="1" applyFill="1"/>
    <xf numFmtId="176" fontId="68" fillId="25" borderId="0" xfId="65" applyNumberFormat="1" applyFont="1" applyFill="1" applyBorder="1" applyAlignment="1">
      <alignment horizontal="center"/>
    </xf>
    <xf numFmtId="0" fontId="75" fillId="25" borderId="0" xfId="124" applyFont="1" applyFill="1"/>
    <xf numFmtId="0" fontId="75" fillId="25" borderId="0" xfId="124" applyFont="1" applyFill="1" applyBorder="1"/>
    <xf numFmtId="0" fontId="75" fillId="25" borderId="24" xfId="124" applyFont="1" applyFill="1" applyBorder="1"/>
    <xf numFmtId="176" fontId="68" fillId="25" borderId="24" xfId="65" applyNumberFormat="1" applyFont="1" applyFill="1" applyBorder="1" applyAlignment="1">
      <alignment horizontal="center"/>
    </xf>
    <xf numFmtId="176" fontId="9" fillId="25" borderId="0" xfId="124" applyNumberFormat="1" applyFill="1"/>
    <xf numFmtId="3" fontId="67" fillId="62" borderId="12" xfId="149" applyNumberFormat="1" applyFont="1" applyFill="1" applyBorder="1" applyAlignment="1" applyProtection="1">
      <alignment vertical="center" wrapText="1"/>
    </xf>
    <xf numFmtId="3" fontId="10" fillId="25" borderId="0" xfId="149" applyNumberFormat="1" applyFont="1" applyFill="1" applyBorder="1" applyAlignment="1" applyProtection="1">
      <alignment vertical="center" wrapText="1"/>
    </xf>
    <xf numFmtId="1" fontId="10" fillId="25" borderId="0" xfId="149" applyNumberFormat="1" applyFont="1" applyFill="1" applyBorder="1" applyAlignment="1" applyProtection="1">
      <alignment horizontal="left"/>
    </xf>
    <xf numFmtId="175" fontId="10" fillId="25" borderId="0" xfId="66" applyNumberFormat="1" applyFont="1" applyFill="1" applyBorder="1" applyAlignment="1">
      <alignment horizontal="center"/>
    </xf>
    <xf numFmtId="175" fontId="8" fillId="25" borderId="0" xfId="66" applyNumberFormat="1" applyFont="1" applyFill="1" applyBorder="1" applyAlignment="1">
      <alignment horizontal="center"/>
    </xf>
    <xf numFmtId="0" fontId="10" fillId="25" borderId="0" xfId="149" applyFont="1" applyFill="1" applyBorder="1" applyAlignment="1">
      <alignment wrapText="1"/>
    </xf>
    <xf numFmtId="1" fontId="10" fillId="25" borderId="24" xfId="149" applyNumberFormat="1" applyFont="1" applyFill="1" applyBorder="1" applyAlignment="1">
      <alignment horizontal="center" vertical="center" wrapText="1"/>
    </xf>
    <xf numFmtId="176" fontId="10" fillId="25" borderId="0" xfId="149" applyNumberFormat="1" applyFont="1" applyFill="1" applyBorder="1"/>
    <xf numFmtId="176" fontId="10" fillId="25" borderId="0" xfId="68" applyNumberFormat="1" applyFont="1" applyFill="1" applyBorder="1" applyAlignment="1" applyProtection="1">
      <alignment horizontal="right"/>
    </xf>
    <xf numFmtId="1" fontId="3" fillId="25" borderId="0" xfId="149" applyNumberFormat="1" applyFont="1" applyFill="1" applyBorder="1"/>
    <xf numFmtId="171" fontId="8" fillId="25" borderId="0" xfId="4" applyNumberFormat="1" applyFont="1" applyFill="1" applyBorder="1" applyAlignment="1">
      <alignment horizontal="center"/>
    </xf>
    <xf numFmtId="176" fontId="8" fillId="25" borderId="0" xfId="149" applyNumberFormat="1" applyFont="1" applyFill="1" applyBorder="1"/>
    <xf numFmtId="0" fontId="31" fillId="25" borderId="0" xfId="149" applyFont="1" applyFill="1" applyBorder="1" applyAlignment="1">
      <alignment horizontal="center"/>
    </xf>
    <xf numFmtId="3" fontId="38" fillId="25" borderId="0" xfId="4" applyNumberFormat="1" applyFont="1" applyFill="1" applyBorder="1" applyAlignment="1">
      <alignment horizontal="center"/>
    </xf>
    <xf numFmtId="3" fontId="37" fillId="25" borderId="0" xfId="149" applyNumberFormat="1" applyFont="1" applyFill="1" applyBorder="1"/>
    <xf numFmtId="176" fontId="68" fillId="25" borderId="0" xfId="68" applyNumberFormat="1" applyFont="1" applyFill="1" applyBorder="1" applyAlignment="1" applyProtection="1">
      <alignment horizontal="right"/>
    </xf>
    <xf numFmtId="1" fontId="75" fillId="25" borderId="0" xfId="149" applyNumberFormat="1" applyFont="1" applyFill="1" applyBorder="1"/>
    <xf numFmtId="176" fontId="68" fillId="25" borderId="0" xfId="149" applyNumberFormat="1" applyFont="1" applyFill="1" applyBorder="1"/>
    <xf numFmtId="1" fontId="68" fillId="25" borderId="24" xfId="149" applyNumberFormat="1" applyFont="1" applyFill="1" applyBorder="1" applyAlignment="1">
      <alignment horizontal="center" vertical="center" wrapText="1"/>
    </xf>
    <xf numFmtId="1" fontId="68" fillId="25" borderId="24" xfId="149" applyNumberFormat="1" applyFont="1" applyFill="1" applyBorder="1" applyAlignment="1" applyProtection="1">
      <alignment horizontal="left"/>
    </xf>
    <xf numFmtId="176" fontId="68" fillId="25" borderId="24" xfId="68" applyNumberFormat="1" applyFont="1" applyFill="1" applyBorder="1" applyAlignment="1" applyProtection="1">
      <alignment horizontal="right"/>
    </xf>
    <xf numFmtId="176" fontId="67" fillId="25" borderId="12" xfId="149" applyNumberFormat="1" applyFont="1" applyFill="1" applyBorder="1" applyAlignment="1">
      <alignment vertical="center"/>
    </xf>
    <xf numFmtId="0" fontId="9" fillId="25" borderId="0" xfId="124" applyFill="1" applyBorder="1"/>
    <xf numFmtId="0" fontId="68" fillId="25" borderId="0" xfId="149" applyFont="1" applyFill="1"/>
    <xf numFmtId="0" fontId="68" fillId="25" borderId="0" xfId="149" applyFont="1" applyFill="1" applyAlignment="1">
      <alignment horizontal="center"/>
    </xf>
    <xf numFmtId="0" fontId="75" fillId="25" borderId="0" xfId="124" applyFont="1" applyFill="1" applyAlignment="1">
      <alignment horizontal="center"/>
    </xf>
    <xf numFmtId="0" fontId="75" fillId="25" borderId="24" xfId="124" applyFont="1" applyFill="1" applyBorder="1" applyAlignment="1">
      <alignment horizontal="center"/>
    </xf>
    <xf numFmtId="0" fontId="9" fillId="25" borderId="0" xfId="124" applyFill="1" applyProtection="1"/>
    <xf numFmtId="0" fontId="60" fillId="25" borderId="0" xfId="124" applyFont="1" applyFill="1" applyProtection="1"/>
    <xf numFmtId="169" fontId="60" fillId="25" borderId="0" xfId="124" applyNumberFormat="1" applyFont="1" applyFill="1" applyProtection="1"/>
    <xf numFmtId="169" fontId="3" fillId="25" borderId="0" xfId="1" applyNumberFormat="1" applyFont="1" applyFill="1" applyBorder="1"/>
    <xf numFmtId="0" fontId="78" fillId="25" borderId="0" xfId="124" applyFont="1" applyFill="1" applyProtection="1"/>
    <xf numFmtId="169" fontId="31" fillId="25" borderId="0" xfId="1" applyNumberFormat="1" applyFont="1" applyFill="1" applyBorder="1"/>
    <xf numFmtId="1" fontId="8" fillId="25" borderId="0" xfId="124" applyNumberFormat="1" applyFont="1" applyFill="1" applyBorder="1" applyAlignment="1" applyProtection="1"/>
    <xf numFmtId="169" fontId="60" fillId="25" borderId="0" xfId="1" applyNumberFormat="1" applyFont="1" applyFill="1" applyProtection="1"/>
    <xf numFmtId="169" fontId="60" fillId="25" borderId="0" xfId="1" applyNumberFormat="1" applyFont="1" applyFill="1" applyAlignment="1" applyProtection="1">
      <alignment horizontal="right"/>
    </xf>
    <xf numFmtId="0" fontId="80" fillId="25" borderId="0" xfId="124" applyFont="1" applyFill="1" applyProtection="1"/>
    <xf numFmtId="0" fontId="60" fillId="25" borderId="0" xfId="124" applyFont="1" applyFill="1" applyAlignment="1" applyProtection="1">
      <alignment horizontal="center"/>
    </xf>
    <xf numFmtId="169" fontId="80" fillId="25" borderId="0" xfId="1" applyNumberFormat="1" applyFont="1" applyFill="1" applyProtection="1"/>
    <xf numFmtId="0" fontId="70" fillId="25" borderId="0" xfId="124" applyFont="1" applyFill="1" applyProtection="1"/>
    <xf numFmtId="0" fontId="70" fillId="25" borderId="0" xfId="124" applyFont="1" applyFill="1" applyAlignment="1" applyProtection="1">
      <alignment horizontal="left"/>
    </xf>
    <xf numFmtId="169" fontId="81" fillId="25" borderId="0" xfId="1" applyNumberFormat="1" applyFont="1" applyFill="1" applyBorder="1" applyProtection="1"/>
    <xf numFmtId="0" fontId="81" fillId="25" borderId="0" xfId="124" applyFont="1" applyFill="1" applyBorder="1" applyProtection="1"/>
    <xf numFmtId="169" fontId="8" fillId="25" borderId="0" xfId="1" applyNumberFormat="1" applyFont="1" applyFill="1" applyBorder="1" applyProtection="1"/>
    <xf numFmtId="0" fontId="66" fillId="25" borderId="0" xfId="124" applyFont="1" applyFill="1" applyProtection="1"/>
    <xf numFmtId="169" fontId="32" fillId="25" borderId="0" xfId="1" applyNumberFormat="1" applyFont="1" applyFill="1" applyBorder="1" applyProtection="1"/>
    <xf numFmtId="0" fontId="32" fillId="25" borderId="0" xfId="124" applyFont="1" applyFill="1" applyBorder="1" applyProtection="1"/>
    <xf numFmtId="164" fontId="32" fillId="25" borderId="0" xfId="1" applyFont="1" applyFill="1" applyBorder="1" applyProtection="1"/>
    <xf numFmtId="168" fontId="60" fillId="25" borderId="0" xfId="1" applyNumberFormat="1" applyFont="1" applyFill="1" applyProtection="1"/>
    <xf numFmtId="0" fontId="32" fillId="25" borderId="0" xfId="124" applyFont="1" applyFill="1" applyBorder="1" applyAlignment="1" applyProtection="1">
      <alignment horizontal="center"/>
    </xf>
    <xf numFmtId="0" fontId="80" fillId="25" borderId="0" xfId="124" applyFont="1" applyFill="1" applyAlignment="1" applyProtection="1">
      <alignment horizontal="right"/>
    </xf>
    <xf numFmtId="0" fontId="10" fillId="25" borderId="0" xfId="124" applyFont="1" applyFill="1" applyProtection="1"/>
    <xf numFmtId="169" fontId="9" fillId="25" borderId="0" xfId="124" applyNumberFormat="1" applyFill="1" applyProtection="1"/>
    <xf numFmtId="177" fontId="67" fillId="25" borderId="12" xfId="71" applyNumberFormat="1" applyFont="1" applyFill="1" applyBorder="1" applyAlignment="1"/>
    <xf numFmtId="176" fontId="67" fillId="25" borderId="12" xfId="71" applyNumberFormat="1" applyFont="1" applyFill="1" applyBorder="1" applyAlignment="1"/>
    <xf numFmtId="0" fontId="79" fillId="25" borderId="0" xfId="124" applyFont="1" applyFill="1" applyAlignment="1" applyProtection="1">
      <alignment horizontal="right"/>
    </xf>
    <xf numFmtId="0" fontId="79" fillId="25" borderId="0" xfId="124" applyFont="1" applyFill="1" applyProtection="1"/>
    <xf numFmtId="169" fontId="10" fillId="25" borderId="0" xfId="124" applyNumberFormat="1" applyFont="1" applyFill="1" applyProtection="1"/>
    <xf numFmtId="169" fontId="10" fillId="25" borderId="0" xfId="235" applyNumberFormat="1" applyFont="1" applyFill="1" applyBorder="1" applyProtection="1"/>
    <xf numFmtId="0" fontId="8" fillId="25" borderId="0" xfId="124" applyFont="1" applyFill="1" applyBorder="1" applyProtection="1"/>
    <xf numFmtId="0" fontId="77" fillId="25" borderId="0" xfId="124" applyFont="1" applyFill="1" applyProtection="1"/>
    <xf numFmtId="176" fontId="8" fillId="25" borderId="0" xfId="4" applyNumberFormat="1" applyFont="1" applyFill="1" applyBorder="1" applyAlignment="1"/>
    <xf numFmtId="164" fontId="60" fillId="25" borderId="0" xfId="1" applyFont="1" applyFill="1" applyProtection="1"/>
    <xf numFmtId="169" fontId="10" fillId="25" borderId="0" xfId="1" applyNumberFormat="1" applyFont="1" applyFill="1" applyBorder="1" applyProtection="1"/>
    <xf numFmtId="178" fontId="60" fillId="25" borderId="0" xfId="165" applyNumberFormat="1" applyFont="1" applyFill="1" applyProtection="1"/>
    <xf numFmtId="0" fontId="82" fillId="25" borderId="0" xfId="124" applyFont="1" applyFill="1" applyProtection="1"/>
    <xf numFmtId="0" fontId="9" fillId="25" borderId="0" xfId="124" applyFill="1" applyBorder="1" applyProtection="1"/>
    <xf numFmtId="0" fontId="60" fillId="25" borderId="0" xfId="124" applyFont="1" applyFill="1" applyBorder="1" applyProtection="1"/>
    <xf numFmtId="1" fontId="10" fillId="25" borderId="0" xfId="124" applyNumberFormat="1" applyFont="1" applyFill="1" applyBorder="1" applyAlignment="1" applyProtection="1"/>
    <xf numFmtId="169" fontId="10" fillId="25" borderId="0" xfId="1" applyNumberFormat="1" applyFont="1" applyFill="1" applyBorder="1" applyAlignment="1" applyProtection="1">
      <alignment horizontal="right"/>
    </xf>
    <xf numFmtId="0" fontId="3" fillId="25" borderId="0" xfId="124" applyFont="1" applyFill="1" applyBorder="1" applyAlignment="1">
      <alignment horizontal="center"/>
    </xf>
    <xf numFmtId="0" fontId="10" fillId="25" borderId="0" xfId="124" applyFont="1" applyFill="1" applyBorder="1" applyAlignment="1"/>
    <xf numFmtId="175" fontId="10" fillId="25" borderId="0" xfId="1" applyNumberFormat="1" applyFont="1" applyFill="1" applyBorder="1" applyAlignment="1" applyProtection="1">
      <alignment horizontal="left"/>
    </xf>
    <xf numFmtId="3" fontId="10" fillId="25" borderId="0" xfId="124" applyNumberFormat="1" applyFont="1" applyFill="1" applyBorder="1" applyAlignment="1" applyProtection="1">
      <alignment horizontal="center"/>
    </xf>
    <xf numFmtId="0" fontId="10" fillId="25" borderId="0" xfId="124" applyFont="1" applyFill="1" applyBorder="1" applyProtection="1"/>
    <xf numFmtId="169" fontId="36" fillId="25" borderId="0" xfId="124" applyNumberFormat="1" applyFont="1" applyFill="1" applyProtection="1"/>
    <xf numFmtId="169" fontId="36" fillId="25" borderId="0" xfId="1" applyNumberFormat="1" applyFont="1" applyFill="1" applyBorder="1" applyProtection="1"/>
    <xf numFmtId="0" fontId="36" fillId="25" borderId="0" xfId="124" applyFont="1" applyFill="1" applyBorder="1" applyProtection="1"/>
    <xf numFmtId="0" fontId="35" fillId="25" borderId="0" xfId="124" applyFont="1" applyFill="1"/>
    <xf numFmtId="168" fontId="10" fillId="25" borderId="0" xfId="1" applyNumberFormat="1" applyFont="1" applyFill="1" applyBorder="1" applyAlignment="1" applyProtection="1">
      <alignment horizontal="right"/>
    </xf>
    <xf numFmtId="0" fontId="10" fillId="25" borderId="0" xfId="124" applyFont="1" applyFill="1"/>
    <xf numFmtId="0" fontId="84" fillId="25" borderId="0" xfId="124" applyFont="1" applyFill="1"/>
    <xf numFmtId="0" fontId="9" fillId="25" borderId="0" xfId="124" applyFill="1" applyAlignment="1" applyProtection="1">
      <alignment vertical="center"/>
    </xf>
    <xf numFmtId="169" fontId="80" fillId="25" borderId="0" xfId="1" applyNumberFormat="1" applyFont="1" applyFill="1" applyAlignment="1" applyProtection="1">
      <alignment horizontal="right"/>
    </xf>
    <xf numFmtId="0" fontId="86" fillId="25" borderId="0" xfId="124" applyFont="1" applyFill="1"/>
    <xf numFmtId="0" fontId="33" fillId="25" borderId="0" xfId="124" applyFont="1" applyFill="1"/>
    <xf numFmtId="0" fontId="33" fillId="25" borderId="0" xfId="124" applyFont="1" applyFill="1" applyAlignment="1">
      <alignment horizontal="center"/>
    </xf>
    <xf numFmtId="0" fontId="9" fillId="25" borderId="0" xfId="124" applyFill="1" applyAlignment="1">
      <alignment horizontal="center"/>
    </xf>
    <xf numFmtId="0" fontId="60" fillId="25" borderId="0" xfId="124" applyFont="1" applyFill="1"/>
    <xf numFmtId="0" fontId="60" fillId="25" borderId="0" xfId="124" applyFont="1" applyFill="1" applyAlignment="1">
      <alignment horizontal="center"/>
    </xf>
    <xf numFmtId="0" fontId="60" fillId="25" borderId="0" xfId="124" applyFont="1" applyFill="1" applyBorder="1" applyAlignment="1">
      <alignment horizontal="center"/>
    </xf>
    <xf numFmtId="0" fontId="10" fillId="25" borderId="0" xfId="124" applyFont="1" applyFill="1" applyBorder="1"/>
    <xf numFmtId="0" fontId="10" fillId="25" borderId="0" xfId="124" applyFont="1" applyFill="1" applyBorder="1" applyAlignment="1">
      <alignment horizontal="center"/>
    </xf>
    <xf numFmtId="1" fontId="8" fillId="25" borderId="0" xfId="124" applyNumberFormat="1" applyFont="1" applyFill="1" applyBorder="1" applyAlignment="1" applyProtection="1">
      <alignment horizontal="center"/>
    </xf>
    <xf numFmtId="0" fontId="8" fillId="25" borderId="0" xfId="124" applyFont="1" applyFill="1" applyAlignment="1">
      <alignment horizontal="right"/>
    </xf>
    <xf numFmtId="0" fontId="31" fillId="25" borderId="0" xfId="124" applyFont="1" applyFill="1" applyBorder="1" applyAlignment="1">
      <alignment horizontal="center"/>
    </xf>
    <xf numFmtId="0" fontId="8" fillId="25" borderId="0" xfId="124" applyFont="1" applyFill="1" applyBorder="1" applyAlignment="1">
      <alignment horizontal="left"/>
    </xf>
    <xf numFmtId="0" fontId="36" fillId="25" borderId="0" xfId="124" applyFont="1" applyFill="1" applyBorder="1"/>
    <xf numFmtId="183" fontId="0" fillId="25" borderId="0" xfId="165" applyNumberFormat="1" applyFont="1" applyFill="1" applyProtection="1"/>
    <xf numFmtId="169" fontId="10" fillId="25" borderId="0" xfId="124" applyNumberFormat="1" applyFont="1" applyFill="1"/>
    <xf numFmtId="0" fontId="9" fillId="25" borderId="0" xfId="124" applyFill="1" applyBorder="1" applyAlignment="1">
      <alignment horizontal="center"/>
    </xf>
    <xf numFmtId="0" fontId="1" fillId="25" borderId="0" xfId="124" applyFont="1" applyFill="1"/>
    <xf numFmtId="170" fontId="83" fillId="25" borderId="0" xfId="124" applyNumberFormat="1" applyFont="1" applyFill="1" applyProtection="1"/>
    <xf numFmtId="0" fontId="87" fillId="25" borderId="0" xfId="124" applyFont="1" applyFill="1" applyBorder="1"/>
    <xf numFmtId="0" fontId="88" fillId="25" borderId="0" xfId="124" applyFont="1" applyFill="1" applyBorder="1"/>
    <xf numFmtId="164" fontId="10" fillId="25" borderId="0" xfId="1" applyFont="1" applyFill="1" applyBorder="1" applyAlignment="1"/>
    <xf numFmtId="1" fontId="10" fillId="25" borderId="0" xfId="124" applyNumberFormat="1" applyFont="1" applyFill="1" applyBorder="1" applyAlignment="1" applyProtection="1">
      <alignment horizontal="center"/>
    </xf>
    <xf numFmtId="169" fontId="68" fillId="25" borderId="0" xfId="124" applyNumberFormat="1" applyFont="1" applyFill="1" applyBorder="1"/>
    <xf numFmtId="1" fontId="10" fillId="25" borderId="0" xfId="124" applyNumberFormat="1" applyFont="1" applyFill="1" applyBorder="1"/>
    <xf numFmtId="169" fontId="8" fillId="25" borderId="0" xfId="1" applyNumberFormat="1" applyFont="1" applyFill="1" applyBorder="1" applyAlignment="1"/>
    <xf numFmtId="1" fontId="8" fillId="25" borderId="0" xfId="124" applyNumberFormat="1" applyFont="1" applyFill="1" applyBorder="1" applyAlignment="1">
      <alignment horizontal="center"/>
    </xf>
    <xf numFmtId="0" fontId="9" fillId="25" borderId="0" xfId="124" applyFont="1" applyFill="1" applyProtection="1"/>
    <xf numFmtId="0" fontId="72" fillId="25" borderId="0" xfId="138" applyFont="1" applyFill="1"/>
    <xf numFmtId="0" fontId="72" fillId="25" borderId="0" xfId="138" applyFont="1" applyFill="1" applyAlignment="1">
      <alignment vertical="center"/>
    </xf>
    <xf numFmtId="0" fontId="72" fillId="25" borderId="0" xfId="138" applyFont="1" applyFill="1" applyAlignment="1">
      <alignment horizontal="left"/>
    </xf>
    <xf numFmtId="0" fontId="67" fillId="25" borderId="0" xfId="138" applyFont="1" applyFill="1" applyAlignment="1">
      <alignment horizontal="left"/>
    </xf>
    <xf numFmtId="0" fontId="67" fillId="25" borderId="0" xfId="138" applyFont="1" applyFill="1" applyBorder="1" applyAlignment="1">
      <alignment horizontal="left"/>
    </xf>
    <xf numFmtId="0" fontId="67" fillId="25" borderId="0" xfId="138" applyFont="1" applyFill="1"/>
    <xf numFmtId="0" fontId="67" fillId="25" borderId="0" xfId="126" applyFont="1" applyFill="1"/>
    <xf numFmtId="175" fontId="68" fillId="25" borderId="24" xfId="1" applyNumberFormat="1" applyFont="1" applyFill="1" applyBorder="1" applyAlignment="1" applyProtection="1">
      <alignment horizontal="left"/>
    </xf>
    <xf numFmtId="169" fontId="69" fillId="25" borderId="24" xfId="1" applyNumberFormat="1" applyFont="1" applyFill="1" applyBorder="1" applyAlignment="1" applyProtection="1">
      <alignment horizontal="right"/>
    </xf>
    <xf numFmtId="0" fontId="70" fillId="62" borderId="24" xfId="124" applyFont="1" applyFill="1" applyBorder="1" applyAlignment="1" applyProtection="1">
      <alignment horizontal="center" vertical="center" wrapText="1"/>
    </xf>
    <xf numFmtId="0" fontId="67" fillId="25" borderId="0" xfId="124" applyFont="1" applyFill="1" applyBorder="1" applyProtection="1"/>
    <xf numFmtId="169" fontId="67" fillId="25" borderId="0" xfId="1" applyNumberFormat="1" applyFont="1" applyFill="1" applyBorder="1" applyProtection="1"/>
    <xf numFmtId="0" fontId="69" fillId="25" borderId="15" xfId="124" applyFont="1" applyFill="1" applyBorder="1" applyAlignment="1" applyProtection="1">
      <alignment horizontal="center"/>
    </xf>
    <xf numFmtId="0" fontId="69" fillId="25" borderId="15" xfId="124" applyFont="1" applyFill="1" applyBorder="1" applyProtection="1"/>
    <xf numFmtId="0" fontId="69" fillId="25" borderId="0" xfId="124" applyFont="1" applyFill="1" applyBorder="1" applyAlignment="1" applyProtection="1">
      <alignment horizontal="center"/>
    </xf>
    <xf numFmtId="0" fontId="69" fillId="25" borderId="0" xfId="124" applyFont="1" applyFill="1" applyBorder="1" applyProtection="1"/>
    <xf numFmtId="169" fontId="69" fillId="25" borderId="0" xfId="1" applyNumberFormat="1" applyFont="1" applyFill="1" applyBorder="1" applyProtection="1"/>
    <xf numFmtId="0" fontId="69" fillId="25" borderId="24" xfId="124" applyFont="1" applyFill="1" applyBorder="1" applyAlignment="1" applyProtection="1">
      <alignment horizontal="center"/>
    </xf>
    <xf numFmtId="0" fontId="69" fillId="25" borderId="24" xfId="124" applyFont="1" applyFill="1" applyBorder="1" applyProtection="1"/>
    <xf numFmtId="169" fontId="69" fillId="25" borderId="24" xfId="1" applyNumberFormat="1" applyFont="1" applyFill="1" applyBorder="1" applyProtection="1"/>
    <xf numFmtId="0" fontId="70" fillId="62" borderId="12" xfId="124" applyFont="1" applyFill="1" applyBorder="1" applyAlignment="1" applyProtection="1">
      <alignment horizontal="center" vertical="center"/>
    </xf>
    <xf numFmtId="0" fontId="69" fillId="25" borderId="0" xfId="124" applyFont="1" applyFill="1" applyAlignment="1" applyProtection="1">
      <alignment horizontal="center"/>
    </xf>
    <xf numFmtId="176" fontId="68" fillId="25" borderId="0" xfId="4" applyNumberFormat="1" applyFont="1" applyFill="1" applyBorder="1" applyAlignment="1"/>
    <xf numFmtId="0" fontId="67" fillId="25" borderId="12" xfId="124" applyFont="1" applyFill="1" applyBorder="1" applyProtection="1"/>
    <xf numFmtId="176" fontId="67" fillId="25" borderId="12" xfId="1" applyNumberFormat="1" applyFont="1" applyFill="1" applyBorder="1" applyProtection="1"/>
    <xf numFmtId="0" fontId="69" fillId="25" borderId="0" xfId="124" applyFont="1" applyFill="1" applyProtection="1"/>
    <xf numFmtId="0" fontId="70" fillId="25" borderId="0" xfId="124" applyFont="1" applyFill="1" applyAlignment="1" applyProtection="1">
      <alignment horizontal="right"/>
    </xf>
    <xf numFmtId="169" fontId="69" fillId="25" borderId="0" xfId="1" applyNumberFormat="1" applyFont="1" applyFill="1" applyProtection="1"/>
    <xf numFmtId="169" fontId="67" fillId="25" borderId="12" xfId="1" applyNumberFormat="1" applyFont="1" applyFill="1" applyBorder="1" applyProtection="1"/>
    <xf numFmtId="176" fontId="67" fillId="25" borderId="12" xfId="124" applyNumberFormat="1" applyFont="1" applyFill="1" applyBorder="1" applyAlignment="1">
      <alignment horizontal="center"/>
    </xf>
    <xf numFmtId="0" fontId="68" fillId="25" borderId="12" xfId="124" applyFont="1" applyFill="1" applyBorder="1" applyProtection="1"/>
    <xf numFmtId="0" fontId="68" fillId="25" borderId="36" xfId="124" applyFont="1" applyFill="1" applyBorder="1" applyProtection="1"/>
    <xf numFmtId="169" fontId="68" fillId="25" borderId="0" xfId="1" applyNumberFormat="1" applyFont="1" applyFill="1" applyBorder="1" applyProtection="1"/>
    <xf numFmtId="0" fontId="69" fillId="25" borderId="37" xfId="124" applyFont="1" applyFill="1" applyBorder="1" applyProtection="1"/>
    <xf numFmtId="0" fontId="67" fillId="25" borderId="24" xfId="124" applyFont="1" applyFill="1" applyBorder="1" applyProtection="1"/>
    <xf numFmtId="0" fontId="70" fillId="62" borderId="15" xfId="124" applyFont="1" applyFill="1" applyBorder="1" applyProtection="1"/>
    <xf numFmtId="0" fontId="70" fillId="62" borderId="24" xfId="124" applyFont="1" applyFill="1" applyBorder="1" applyAlignment="1" applyProtection="1">
      <alignment horizontal="center" vertical="center"/>
    </xf>
    <xf numFmtId="0" fontId="70" fillId="62" borderId="12" xfId="124" applyFont="1" applyFill="1" applyBorder="1" applyAlignment="1" applyProtection="1">
      <alignment horizontal="center" vertical="center" wrapText="1"/>
    </xf>
    <xf numFmtId="0" fontId="70" fillId="62" borderId="13" xfId="124" applyFont="1" applyFill="1" applyBorder="1" applyAlignment="1" applyProtection="1">
      <alignment horizontal="center" vertical="center" wrapText="1"/>
    </xf>
    <xf numFmtId="3" fontId="67" fillId="25" borderId="12" xfId="124" applyNumberFormat="1" applyFont="1" applyFill="1" applyBorder="1" applyAlignment="1" applyProtection="1">
      <alignment horizontal="left" vertical="center"/>
    </xf>
    <xf numFmtId="3" fontId="67" fillId="25" borderId="12" xfId="124" applyNumberFormat="1" applyFont="1" applyFill="1" applyBorder="1" applyAlignment="1" applyProtection="1">
      <alignment horizontal="left" wrapText="1"/>
    </xf>
    <xf numFmtId="169" fontId="67" fillId="25" borderId="12" xfId="1" applyNumberFormat="1" applyFont="1" applyFill="1" applyBorder="1" applyAlignment="1" applyProtection="1">
      <alignment horizontal="right" wrapText="1"/>
    </xf>
    <xf numFmtId="3" fontId="68" fillId="25" borderId="0" xfId="124" applyNumberFormat="1" applyFont="1" applyFill="1" applyBorder="1" applyAlignment="1" applyProtection="1">
      <alignment horizontal="center"/>
    </xf>
    <xf numFmtId="175" fontId="68" fillId="25" borderId="0" xfId="1" applyNumberFormat="1" applyFont="1" applyFill="1" applyBorder="1" applyAlignment="1" applyProtection="1">
      <alignment horizontal="left"/>
    </xf>
    <xf numFmtId="169" fontId="68" fillId="25" borderId="0" xfId="1" applyNumberFormat="1" applyFont="1" applyFill="1" applyBorder="1" applyAlignment="1" applyProtection="1">
      <alignment horizontal="right"/>
    </xf>
    <xf numFmtId="3" fontId="68" fillId="25" borderId="24" xfId="124" applyNumberFormat="1" applyFont="1" applyFill="1" applyBorder="1" applyAlignment="1" applyProtection="1">
      <alignment horizontal="center"/>
    </xf>
    <xf numFmtId="177" fontId="67" fillId="25" borderId="12" xfId="4" applyNumberFormat="1" applyFont="1" applyFill="1" applyBorder="1" applyAlignment="1">
      <alignment horizontal="right"/>
    </xf>
    <xf numFmtId="177" fontId="68" fillId="25" borderId="34" xfId="4" applyNumberFormat="1" applyFont="1" applyFill="1" applyBorder="1" applyAlignment="1">
      <alignment horizontal="right"/>
    </xf>
    <xf numFmtId="177" fontId="68" fillId="25" borderId="0" xfId="4" applyNumberFormat="1" applyFont="1" applyFill="1" applyBorder="1" applyAlignment="1">
      <alignment horizontal="right"/>
    </xf>
    <xf numFmtId="177" fontId="68" fillId="25" borderId="35" xfId="4" applyNumberFormat="1" applyFont="1" applyFill="1" applyBorder="1" applyAlignment="1">
      <alignment horizontal="right"/>
    </xf>
    <xf numFmtId="177" fontId="68" fillId="25" borderId="24" xfId="4" applyNumberFormat="1" applyFont="1" applyFill="1" applyBorder="1" applyAlignment="1">
      <alignment horizontal="right"/>
    </xf>
    <xf numFmtId="0" fontId="70" fillId="25" borderId="0" xfId="124" applyFont="1" applyFill="1" applyBorder="1" applyAlignment="1" applyProtection="1">
      <alignment vertical="center"/>
    </xf>
    <xf numFmtId="178" fontId="70" fillId="25" borderId="0" xfId="165" applyNumberFormat="1" applyFont="1" applyFill="1" applyBorder="1" applyAlignment="1" applyProtection="1">
      <alignment vertical="center"/>
    </xf>
    <xf numFmtId="0" fontId="70" fillId="62" borderId="35" xfId="124" applyFont="1" applyFill="1" applyBorder="1" applyAlignment="1" applyProtection="1">
      <alignment horizontal="center" vertical="center" wrapText="1"/>
    </xf>
    <xf numFmtId="177" fontId="67" fillId="25" borderId="13" xfId="4" applyNumberFormat="1" applyFont="1" applyFill="1" applyBorder="1" applyAlignment="1">
      <alignment horizontal="right"/>
    </xf>
    <xf numFmtId="0" fontId="70" fillId="62" borderId="15" xfId="124" applyFont="1" applyFill="1" applyBorder="1" applyAlignment="1" applyProtection="1">
      <alignment horizontal="right"/>
    </xf>
    <xf numFmtId="0" fontId="69" fillId="62" borderId="15" xfId="124" applyFont="1" applyFill="1" applyBorder="1" applyProtection="1"/>
    <xf numFmtId="169" fontId="75" fillId="25" borderId="24" xfId="1" applyNumberFormat="1" applyFont="1" applyFill="1" applyBorder="1"/>
    <xf numFmtId="169" fontId="67" fillId="25" borderId="24" xfId="1" applyNumberFormat="1" applyFont="1" applyFill="1" applyBorder="1" applyAlignment="1">
      <alignment vertical="center"/>
    </xf>
    <xf numFmtId="169" fontId="69" fillId="25" borderId="0" xfId="124" applyNumberFormat="1" applyFont="1" applyFill="1" applyProtection="1"/>
    <xf numFmtId="169" fontId="68" fillId="25" borderId="0" xfId="124" applyNumberFormat="1" applyFont="1" applyFill="1" applyProtection="1"/>
    <xf numFmtId="169" fontId="67" fillId="25" borderId="12" xfId="1" applyNumberFormat="1" applyFont="1" applyFill="1" applyBorder="1"/>
    <xf numFmtId="0" fontId="67" fillId="25" borderId="24" xfId="124" applyFont="1" applyFill="1" applyBorder="1" applyAlignment="1" applyProtection="1">
      <alignment horizontal="center" vertical="center"/>
    </xf>
    <xf numFmtId="0" fontId="67" fillId="25" borderId="24" xfId="124" applyFont="1" applyFill="1" applyBorder="1" applyAlignment="1" applyProtection="1">
      <alignment horizontal="left" vertical="center"/>
    </xf>
    <xf numFmtId="169" fontId="67" fillId="25" borderId="24" xfId="1" applyNumberFormat="1" applyFont="1" applyFill="1" applyBorder="1"/>
    <xf numFmtId="169" fontId="69" fillId="25" borderId="0" xfId="1" applyNumberFormat="1" applyFont="1" applyFill="1" applyAlignment="1" applyProtection="1">
      <alignment horizontal="right"/>
    </xf>
    <xf numFmtId="0" fontId="67" fillId="25" borderId="0" xfId="124" applyFont="1" applyFill="1"/>
    <xf numFmtId="0" fontId="68" fillId="25" borderId="0" xfId="124" applyFont="1" applyFill="1"/>
    <xf numFmtId="0" fontId="68" fillId="25" borderId="0" xfId="124" applyFont="1" applyFill="1" applyAlignment="1">
      <alignment horizontal="center"/>
    </xf>
    <xf numFmtId="169" fontId="69" fillId="25" borderId="0" xfId="124" applyNumberFormat="1" applyFont="1" applyFill="1" applyBorder="1"/>
    <xf numFmtId="0" fontId="67" fillId="25" borderId="24" xfId="124" applyFont="1" applyFill="1" applyBorder="1"/>
    <xf numFmtId="169" fontId="67" fillId="25" borderId="24" xfId="1" applyNumberFormat="1" applyFont="1" applyFill="1" applyBorder="1" applyAlignment="1" applyProtection="1">
      <alignment horizontal="right"/>
    </xf>
    <xf numFmtId="169" fontId="68" fillId="25" borderId="0" xfId="1" applyNumberFormat="1" applyFont="1" applyFill="1" applyBorder="1" applyAlignment="1" applyProtection="1"/>
    <xf numFmtId="3" fontId="68" fillId="25" borderId="0" xfId="124" applyNumberFormat="1" applyFont="1" applyFill="1" applyBorder="1" applyAlignment="1" applyProtection="1">
      <alignment horizontal="center" vertical="center" wrapText="1"/>
    </xf>
    <xf numFmtId="169" fontId="70" fillId="25" borderId="0" xfId="1" applyNumberFormat="1" applyFont="1" applyFill="1" applyAlignment="1" applyProtection="1">
      <alignment horizontal="right"/>
    </xf>
    <xf numFmtId="0" fontId="89" fillId="25" borderId="0" xfId="124" applyFont="1" applyFill="1" applyProtection="1"/>
    <xf numFmtId="0" fontId="67" fillId="25" borderId="0" xfId="124" applyFont="1" applyFill="1" applyAlignment="1"/>
    <xf numFmtId="0" fontId="67" fillId="25" borderId="0" xfId="124" applyFont="1" applyFill="1" applyAlignment="1">
      <alignment horizontal="left"/>
    </xf>
    <xf numFmtId="0" fontId="67" fillId="25" borderId="0" xfId="124" applyFont="1" applyFill="1" applyAlignment="1">
      <alignment horizontal="right"/>
    </xf>
    <xf numFmtId="0" fontId="67" fillId="25" borderId="0" xfId="124" applyFont="1" applyFill="1" applyBorder="1" applyAlignment="1">
      <alignment horizontal="left"/>
    </xf>
    <xf numFmtId="0" fontId="67" fillId="25" borderId="0" xfId="124" applyFont="1" applyFill="1" applyBorder="1" applyAlignment="1"/>
    <xf numFmtId="0" fontId="67" fillId="25" borderId="0" xfId="124" applyFont="1" applyFill="1" applyBorder="1" applyAlignment="1">
      <alignment horizontal="center"/>
    </xf>
    <xf numFmtId="0" fontId="67" fillId="25" borderId="0" xfId="124" applyFont="1" applyFill="1" applyBorder="1"/>
    <xf numFmtId="169" fontId="67" fillId="25" borderId="12" xfId="124" applyNumberFormat="1" applyFont="1" applyFill="1" applyBorder="1"/>
    <xf numFmtId="169" fontId="68" fillId="25" borderId="24" xfId="124" applyNumberFormat="1" applyFont="1" applyFill="1" applyBorder="1"/>
    <xf numFmtId="0" fontId="69" fillId="25" borderId="0" xfId="124" applyFont="1" applyFill="1"/>
    <xf numFmtId="0" fontId="72" fillId="25" borderId="0" xfId="124" applyFont="1" applyFill="1" applyBorder="1" applyAlignment="1">
      <alignment horizontal="center"/>
    </xf>
    <xf numFmtId="0" fontId="72" fillId="25" borderId="0" xfId="124" applyFont="1" applyFill="1" applyBorder="1" applyAlignment="1">
      <alignment horizontal="right" vertical="center"/>
    </xf>
    <xf numFmtId="0" fontId="67" fillId="25" borderId="0" xfId="124" applyFont="1" applyFill="1" applyBorder="1" applyAlignment="1">
      <alignment horizontal="right"/>
    </xf>
    <xf numFmtId="3" fontId="68" fillId="25" borderId="0" xfId="124" applyNumberFormat="1" applyFont="1" applyFill="1" applyBorder="1" applyAlignment="1">
      <alignment horizontal="center"/>
    </xf>
    <xf numFmtId="176" fontId="75" fillId="25" borderId="0" xfId="124" applyNumberFormat="1" applyFont="1" applyFill="1" applyBorder="1"/>
    <xf numFmtId="169" fontId="67" fillId="25" borderId="12" xfId="1" applyNumberFormat="1" applyFont="1" applyFill="1" applyBorder="1" applyAlignment="1"/>
    <xf numFmtId="169" fontId="68" fillId="25" borderId="0" xfId="1" applyNumberFormat="1" applyFont="1" applyFill="1" applyBorder="1" applyAlignment="1"/>
    <xf numFmtId="3" fontId="67" fillId="25" borderId="12" xfId="124" applyNumberFormat="1" applyFont="1" applyFill="1" applyBorder="1" applyAlignment="1" applyProtection="1">
      <alignment horizontal="center" vertical="center"/>
    </xf>
    <xf numFmtId="168" fontId="69" fillId="25" borderId="0" xfId="1" applyNumberFormat="1" applyFont="1" applyFill="1" applyProtection="1"/>
    <xf numFmtId="0" fontId="72" fillId="25" borderId="0" xfId="149" applyFont="1" applyFill="1"/>
    <xf numFmtId="0" fontId="74" fillId="25" borderId="0" xfId="149" applyFont="1" applyFill="1"/>
    <xf numFmtId="0" fontId="65" fillId="25" borderId="0" xfId="149" applyFont="1" applyFill="1" applyBorder="1"/>
    <xf numFmtId="0" fontId="65" fillId="25" borderId="0" xfId="149" applyFont="1" applyFill="1"/>
    <xf numFmtId="0" fontId="64" fillId="25" borderId="0" xfId="149" applyFont="1" applyFill="1"/>
    <xf numFmtId="176" fontId="65" fillId="25" borderId="0" xfId="149" applyNumberFormat="1" applyFont="1" applyFill="1"/>
    <xf numFmtId="0" fontId="72" fillId="25" borderId="0" xfId="149" applyFont="1" applyFill="1" applyBorder="1" applyAlignment="1">
      <alignment horizontal="left"/>
    </xf>
    <xf numFmtId="0" fontId="65" fillId="25" borderId="0" xfId="149" applyFont="1" applyFill="1" applyBorder="1" applyAlignment="1">
      <alignment horizontal="left"/>
    </xf>
    <xf numFmtId="0" fontId="64" fillId="25" borderId="0" xfId="149" applyFont="1" applyFill="1" applyBorder="1"/>
    <xf numFmtId="0" fontId="65" fillId="25" borderId="0" xfId="149" applyFont="1" applyFill="1" applyBorder="1" applyAlignment="1">
      <alignment horizontal="right"/>
    </xf>
    <xf numFmtId="0" fontId="72" fillId="25" borderId="0" xfId="149" applyFont="1" applyFill="1" applyBorder="1" applyAlignment="1"/>
    <xf numFmtId="0" fontId="71" fillId="25" borderId="0" xfId="149" applyFont="1" applyFill="1" applyBorder="1" applyAlignment="1"/>
    <xf numFmtId="0" fontId="67" fillId="25" borderId="0" xfId="149" applyFont="1" applyFill="1" applyBorder="1"/>
    <xf numFmtId="0" fontId="65" fillId="25" borderId="0" xfId="149" applyFont="1" applyFill="1" applyBorder="1" applyAlignment="1">
      <alignment horizontal="center"/>
    </xf>
    <xf numFmtId="0" fontId="74" fillId="25" borderId="0" xfId="149" applyFont="1" applyFill="1" applyBorder="1"/>
    <xf numFmtId="1" fontId="65" fillId="25" borderId="0" xfId="149" applyNumberFormat="1" applyFont="1" applyFill="1" applyBorder="1" applyAlignment="1">
      <alignment horizontal="center" vertical="center" wrapText="1"/>
    </xf>
    <xf numFmtId="0" fontId="72" fillId="25" borderId="0" xfId="149" applyFont="1" applyFill="1" applyBorder="1"/>
    <xf numFmtId="0" fontId="75" fillId="25" borderId="0" xfId="149" applyFont="1" applyFill="1" applyBorder="1"/>
    <xf numFmtId="176" fontId="68" fillId="25" borderId="0" xfId="67" applyNumberFormat="1" applyFont="1" applyFill="1" applyBorder="1" applyAlignment="1" applyProtection="1">
      <alignment horizontal="right"/>
    </xf>
    <xf numFmtId="176" fontId="67" fillId="25" borderId="12" xfId="67" applyNumberFormat="1" applyFont="1" applyFill="1" applyBorder="1" applyAlignment="1" applyProtection="1">
      <alignment horizontal="right"/>
    </xf>
    <xf numFmtId="3" fontId="67" fillId="25" borderId="12" xfId="4" applyNumberFormat="1" applyFont="1" applyFill="1" applyBorder="1" applyAlignment="1">
      <alignment horizontal="right"/>
    </xf>
    <xf numFmtId="0" fontId="90" fillId="25" borderId="0" xfId="149" applyFont="1" applyFill="1" applyBorder="1"/>
    <xf numFmtId="171" fontId="68" fillId="25" borderId="0" xfId="4" applyNumberFormat="1" applyFont="1" applyFill="1" applyBorder="1" applyAlignment="1">
      <alignment horizontal="right"/>
    </xf>
    <xf numFmtId="171" fontId="68" fillId="25" borderId="24" xfId="4" applyNumberFormat="1" applyFont="1" applyFill="1" applyBorder="1" applyAlignment="1">
      <alignment horizontal="right"/>
    </xf>
    <xf numFmtId="0" fontId="72" fillId="25" borderId="0" xfId="124" applyFont="1" applyFill="1" applyAlignment="1">
      <alignment horizontal="left"/>
    </xf>
    <xf numFmtId="0" fontId="74" fillId="25" borderId="0" xfId="124" applyFont="1" applyFill="1" applyAlignment="1">
      <alignment horizontal="center"/>
    </xf>
    <xf numFmtId="0" fontId="72" fillId="25" borderId="0" xfId="128" applyFont="1" applyFill="1" applyAlignment="1">
      <alignment horizontal="left"/>
    </xf>
    <xf numFmtId="0" fontId="67" fillId="25" borderId="0" xfId="149" applyFont="1" applyFill="1" applyBorder="1" applyAlignment="1">
      <alignment horizontal="left"/>
    </xf>
    <xf numFmtId="1" fontId="65" fillId="25" borderId="0" xfId="149" applyNumberFormat="1" applyFont="1" applyFill="1" applyBorder="1"/>
    <xf numFmtId="0" fontId="68" fillId="25" borderId="0" xfId="149" applyFont="1" applyFill="1" applyBorder="1" applyAlignment="1">
      <alignment horizontal="right"/>
    </xf>
    <xf numFmtId="0" fontId="65" fillId="25" borderId="0" xfId="149" applyFont="1" applyFill="1" applyBorder="1" applyAlignment="1">
      <alignment wrapText="1"/>
    </xf>
    <xf numFmtId="3" fontId="64" fillId="25" borderId="0" xfId="149" applyNumberFormat="1" applyFont="1" applyFill="1" applyBorder="1" applyAlignment="1" applyProtection="1">
      <alignment vertical="center" wrapText="1"/>
    </xf>
    <xf numFmtId="0" fontId="65" fillId="25" borderId="0" xfId="126" applyFont="1" applyFill="1" applyBorder="1"/>
    <xf numFmtId="171" fontId="65" fillId="25" borderId="0" xfId="4" applyNumberFormat="1" applyFont="1" applyFill="1" applyBorder="1" applyAlignment="1">
      <alignment wrapText="1"/>
    </xf>
    <xf numFmtId="0" fontId="76" fillId="25" borderId="0" xfId="149" applyFont="1" applyFill="1" applyBorder="1"/>
    <xf numFmtId="3" fontId="74" fillId="25" borderId="0" xfId="149" applyNumberFormat="1" applyFont="1" applyFill="1" applyBorder="1"/>
    <xf numFmtId="176" fontId="65" fillId="25" borderId="0" xfId="149" applyNumberFormat="1" applyFont="1" applyFill="1" applyBorder="1"/>
    <xf numFmtId="0" fontId="75" fillId="25" borderId="0" xfId="128" applyFont="1" applyFill="1"/>
    <xf numFmtId="176" fontId="68" fillId="25" borderId="0" xfId="4" applyNumberFormat="1" applyFont="1" applyFill="1" applyBorder="1" applyAlignment="1">
      <alignment horizontal="right"/>
    </xf>
    <xf numFmtId="176" fontId="67" fillId="25" borderId="12" xfId="4" applyNumberFormat="1" applyFont="1" applyFill="1" applyBorder="1" applyAlignment="1"/>
    <xf numFmtId="0" fontId="61" fillId="25" borderId="0" xfId="134" applyFont="1" applyFill="1" applyBorder="1"/>
    <xf numFmtId="0" fontId="61" fillId="25" borderId="0" xfId="134" applyFont="1" applyFill="1"/>
    <xf numFmtId="0" fontId="67" fillId="25" borderId="0" xfId="134" applyFont="1" applyFill="1" applyBorder="1" applyAlignment="1">
      <alignment wrapText="1"/>
    </xf>
    <xf numFmtId="0" fontId="68" fillId="25" borderId="0" xfId="134" applyFont="1" applyFill="1" applyBorder="1"/>
    <xf numFmtId="0" fontId="68" fillId="25" borderId="0" xfId="134" applyFont="1" applyFill="1"/>
    <xf numFmtId="3" fontId="67" fillId="62" borderId="12" xfId="134" applyNumberFormat="1" applyFont="1" applyFill="1" applyBorder="1" applyAlignment="1" applyProtection="1">
      <alignment horizontal="center" vertical="center" wrapText="1"/>
    </xf>
    <xf numFmtId="3" fontId="67" fillId="62" borderId="12" xfId="134" applyNumberFormat="1" applyFont="1" applyFill="1" applyBorder="1" applyAlignment="1" applyProtection="1">
      <alignment horizontal="left" vertical="center" wrapText="1"/>
    </xf>
    <xf numFmtId="3" fontId="68" fillId="25" borderId="0" xfId="134" applyNumberFormat="1" applyFont="1" applyFill="1" applyBorder="1" applyAlignment="1">
      <alignment horizontal="center" vertical="center" wrapText="1"/>
    </xf>
    <xf numFmtId="3" fontId="68" fillId="25" borderId="0" xfId="134" applyNumberFormat="1" applyFont="1" applyFill="1" applyBorder="1" applyAlignment="1">
      <alignment horizontal="center"/>
    </xf>
    <xf numFmtId="0" fontId="91" fillId="25" borderId="0" xfId="0" applyFont="1" applyFill="1"/>
    <xf numFmtId="176" fontId="68" fillId="25" borderId="12" xfId="80" applyNumberFormat="1" applyFont="1" applyFill="1" applyBorder="1" applyAlignment="1" applyProtection="1">
      <alignment horizontal="left" vertical="center"/>
    </xf>
    <xf numFmtId="0" fontId="92" fillId="25" borderId="0" xfId="124" applyFont="1" applyFill="1" applyProtection="1"/>
    <xf numFmtId="0" fontId="92" fillId="25" borderId="0" xfId="124" applyFont="1" applyFill="1" applyAlignment="1" applyProtection="1">
      <alignment horizontal="right"/>
    </xf>
    <xf numFmtId="0" fontId="38" fillId="25" borderId="0" xfId="124" applyFont="1" applyFill="1" applyBorder="1" applyProtection="1"/>
    <xf numFmtId="0" fontId="32" fillId="25" borderId="0" xfId="124" applyFont="1" applyFill="1" applyBorder="1" applyAlignment="1" applyProtection="1"/>
    <xf numFmtId="164" fontId="32" fillId="25" borderId="0" xfId="1" applyNumberFormat="1" applyFont="1" applyFill="1" applyBorder="1" applyProtection="1"/>
    <xf numFmtId="0" fontId="63" fillId="25" borderId="0" xfId="124" applyFont="1" applyFill="1" applyBorder="1" applyProtection="1"/>
    <xf numFmtId="177" fontId="9" fillId="25" borderId="0" xfId="124" applyNumberFormat="1" applyFill="1"/>
    <xf numFmtId="169" fontId="66" fillId="25" borderId="0" xfId="124" applyNumberFormat="1" applyFont="1" applyFill="1" applyProtection="1"/>
    <xf numFmtId="0" fontId="93" fillId="25" borderId="0" xfId="124" applyFont="1" applyFill="1" applyProtection="1"/>
    <xf numFmtId="169" fontId="72" fillId="25" borderId="12" xfId="0" applyNumberFormat="1" applyFont="1" applyFill="1" applyBorder="1"/>
    <xf numFmtId="169" fontId="0" fillId="25" borderId="0" xfId="0" applyNumberFormat="1" applyFill="1"/>
    <xf numFmtId="0" fontId="68" fillId="25" borderId="0" xfId="124" applyFont="1" applyFill="1" applyBorder="1" applyProtection="1"/>
    <xf numFmtId="0" fontId="67" fillId="25" borderId="0" xfId="134" applyFont="1" applyFill="1" applyBorder="1" applyAlignment="1">
      <alignment horizontal="left"/>
    </xf>
    <xf numFmtId="0" fontId="70" fillId="62" borderId="12" xfId="124" applyFont="1" applyFill="1" applyBorder="1" applyAlignment="1" applyProtection="1">
      <alignment horizontal="center" vertical="center"/>
    </xf>
    <xf numFmtId="0" fontId="80" fillId="25" borderId="0" xfId="124" applyFont="1" applyFill="1" applyBorder="1" applyAlignment="1" applyProtection="1">
      <alignment horizontal="left"/>
    </xf>
    <xf numFmtId="0" fontId="70" fillId="62" borderId="12" xfId="124" applyFont="1" applyFill="1" applyBorder="1" applyAlignment="1" applyProtection="1">
      <alignment horizontal="center" vertical="center"/>
    </xf>
    <xf numFmtId="170" fontId="70" fillId="25" borderId="12" xfId="124" applyNumberFormat="1" applyFont="1" applyFill="1" applyBorder="1" applyAlignment="1" applyProtection="1">
      <alignment horizontal="right" vertical="center"/>
    </xf>
    <xf numFmtId="0" fontId="68" fillId="25" borderId="0" xfId="126" applyFont="1" applyFill="1" applyBorder="1" applyAlignment="1">
      <alignment horizontal="center"/>
    </xf>
    <xf numFmtId="0" fontId="68" fillId="25" borderId="24" xfId="126" applyFont="1" applyFill="1" applyBorder="1" applyAlignment="1">
      <alignment horizontal="center"/>
    </xf>
    <xf numFmtId="0" fontId="75" fillId="25" borderId="0" xfId="138" applyFont="1" applyFill="1" applyAlignment="1">
      <alignment horizontal="center"/>
    </xf>
    <xf numFmtId="3" fontId="67" fillId="62" borderId="12" xfId="149" applyNumberFormat="1" applyFont="1" applyFill="1" applyBorder="1" applyAlignment="1" applyProtection="1">
      <alignment horizontal="left" vertical="center" wrapText="1"/>
    </xf>
    <xf numFmtId="176" fontId="68" fillId="25" borderId="0" xfId="71" applyNumberFormat="1" applyFont="1" applyFill="1" applyBorder="1"/>
    <xf numFmtId="1" fontId="75" fillId="25" borderId="0" xfId="0" applyNumberFormat="1" applyFont="1" applyFill="1"/>
    <xf numFmtId="176" fontId="68" fillId="25" borderId="0" xfId="71" applyNumberFormat="1" applyFont="1" applyFill="1" applyBorder="1" applyAlignment="1">
      <alignment horizontal="right"/>
    </xf>
    <xf numFmtId="1" fontId="75" fillId="25" borderId="24" xfId="0" applyNumberFormat="1" applyFont="1" applyFill="1" applyBorder="1"/>
    <xf numFmtId="176" fontId="68" fillId="25" borderId="0" xfId="149" applyNumberFormat="1" applyFont="1" applyFill="1"/>
    <xf numFmtId="169" fontId="68" fillId="25" borderId="0" xfId="1" applyNumberFormat="1" applyFont="1" applyFill="1" applyProtection="1"/>
    <xf numFmtId="170" fontId="0" fillId="25" borderId="0" xfId="0" applyNumberFormat="1" applyFill="1" applyAlignment="1"/>
    <xf numFmtId="170" fontId="0" fillId="25" borderId="0" xfId="0" applyNumberFormat="1" applyFill="1"/>
    <xf numFmtId="0" fontId="70" fillId="62" borderId="12" xfId="124" applyFont="1" applyFill="1" applyBorder="1" applyAlignment="1" applyProtection="1">
      <alignment horizontal="center" vertical="center"/>
    </xf>
    <xf numFmtId="176" fontId="67" fillId="25" borderId="13" xfId="71" applyNumberFormat="1" applyFont="1" applyFill="1" applyBorder="1" applyAlignment="1"/>
    <xf numFmtId="176" fontId="68" fillId="25" borderId="34" xfId="71" applyNumberFormat="1" applyFont="1" applyFill="1" applyBorder="1" applyAlignment="1">
      <alignment horizontal="center"/>
    </xf>
    <xf numFmtId="176" fontId="68" fillId="25" borderId="35" xfId="1" applyNumberFormat="1" applyFont="1" applyFill="1" applyBorder="1" applyAlignment="1" applyProtection="1">
      <alignment horizontal="right"/>
    </xf>
    <xf numFmtId="168" fontId="67" fillId="25" borderId="24" xfId="1" applyNumberFormat="1" applyFont="1" applyFill="1" applyBorder="1" applyProtection="1"/>
    <xf numFmtId="0" fontId="67" fillId="25" borderId="0" xfId="126" applyFont="1" applyFill="1" applyBorder="1" applyAlignment="1">
      <alignment horizontal="center" wrapText="1"/>
    </xf>
    <xf numFmtId="0" fontId="70" fillId="62" borderId="12" xfId="124" applyFont="1" applyFill="1" applyBorder="1" applyAlignment="1" applyProtection="1">
      <alignment horizontal="center" vertical="center"/>
    </xf>
    <xf numFmtId="0" fontId="0" fillId="25" borderId="0" xfId="0" applyFill="1" applyBorder="1"/>
    <xf numFmtId="0" fontId="0" fillId="25" borderId="36" xfId="0" applyFill="1" applyBorder="1"/>
    <xf numFmtId="175" fontId="67" fillId="25" borderId="0" xfId="80" applyNumberFormat="1" applyFont="1" applyFill="1" applyBorder="1" applyAlignment="1" applyProtection="1">
      <alignment horizontal="left"/>
    </xf>
    <xf numFmtId="3" fontId="24" fillId="25" borderId="0" xfId="124" applyNumberFormat="1" applyFont="1" applyFill="1" applyBorder="1" applyAlignment="1" applyProtection="1">
      <alignment horizontal="center"/>
    </xf>
    <xf numFmtId="0" fontId="24" fillId="25" borderId="0" xfId="124" applyFont="1" applyFill="1" applyBorder="1" applyAlignment="1">
      <alignment horizontal="center"/>
    </xf>
    <xf numFmtId="3" fontId="24" fillId="25" borderId="24" xfId="124" applyNumberFormat="1" applyFont="1" applyFill="1" applyBorder="1" applyAlignment="1" applyProtection="1">
      <alignment horizontal="center"/>
    </xf>
    <xf numFmtId="0" fontId="67" fillId="25" borderId="12" xfId="124" applyFont="1" applyFill="1" applyBorder="1" applyAlignment="1" applyProtection="1">
      <alignment horizontal="center" vertical="center"/>
    </xf>
    <xf numFmtId="169" fontId="67" fillId="25" borderId="12" xfId="1" applyNumberFormat="1" applyFont="1" applyFill="1" applyBorder="1" applyAlignment="1" applyProtection="1">
      <alignment horizontal="right" vertical="center"/>
    </xf>
    <xf numFmtId="0" fontId="68" fillId="25" borderId="0" xfId="124" applyFont="1" applyFill="1" applyBorder="1" applyAlignment="1">
      <alignment horizontal="center"/>
    </xf>
    <xf numFmtId="0" fontId="67" fillId="25" borderId="12" xfId="124" applyFont="1" applyFill="1" applyBorder="1" applyAlignment="1" applyProtection="1">
      <alignment horizontal="right"/>
    </xf>
    <xf numFmtId="0" fontId="67" fillId="25" borderId="12" xfId="124" applyFont="1" applyFill="1" applyBorder="1" applyAlignment="1" applyProtection="1">
      <alignment horizontal="left"/>
    </xf>
    <xf numFmtId="1" fontId="67" fillId="25" borderId="24" xfId="124" applyNumberFormat="1" applyFont="1" applyFill="1" applyBorder="1" applyAlignment="1" applyProtection="1"/>
    <xf numFmtId="168" fontId="69" fillId="25" borderId="24" xfId="1" applyNumberFormat="1" applyFont="1" applyFill="1" applyBorder="1" applyProtection="1"/>
    <xf numFmtId="0" fontId="70" fillId="61" borderId="35" xfId="124" applyFont="1" applyFill="1" applyBorder="1" applyAlignment="1" applyProtection="1">
      <alignment horizontal="center" vertical="center" wrapText="1"/>
    </xf>
    <xf numFmtId="0" fontId="70" fillId="61" borderId="24" xfId="124" applyFont="1" applyFill="1" applyBorder="1" applyAlignment="1" applyProtection="1">
      <alignment horizontal="center" vertical="center" wrapText="1"/>
    </xf>
    <xf numFmtId="3" fontId="68" fillId="25" borderId="12" xfId="124" applyNumberFormat="1" applyFont="1" applyFill="1" applyBorder="1" applyAlignment="1" applyProtection="1">
      <alignment horizontal="center" vertical="center"/>
    </xf>
    <xf numFmtId="0" fontId="94" fillId="25" borderId="0" xfId="124" applyFont="1" applyFill="1" applyProtection="1"/>
    <xf numFmtId="169" fontId="89" fillId="25" borderId="0" xfId="1" applyNumberFormat="1" applyFont="1" applyFill="1" applyProtection="1"/>
    <xf numFmtId="1" fontId="95" fillId="25" borderId="0" xfId="124" applyNumberFormat="1" applyFont="1" applyFill="1" applyBorder="1" applyAlignment="1" applyProtection="1"/>
    <xf numFmtId="169" fontId="57" fillId="25" borderId="0" xfId="1" applyNumberFormat="1" applyFont="1" applyFill="1" applyBorder="1"/>
    <xf numFmtId="0" fontId="85" fillId="25" borderId="0" xfId="124" applyFont="1" applyFill="1" applyProtection="1"/>
    <xf numFmtId="169" fontId="89" fillId="25" borderId="0" xfId="124" applyNumberFormat="1" applyFont="1" applyFill="1"/>
    <xf numFmtId="0" fontId="96" fillId="25" borderId="0" xfId="124" applyFont="1" applyFill="1" applyBorder="1" applyProtection="1"/>
    <xf numFmtId="169" fontId="58" fillId="25" borderId="0" xfId="1" applyNumberFormat="1" applyFont="1" applyFill="1" applyBorder="1" applyProtection="1"/>
    <xf numFmtId="0" fontId="70" fillId="61" borderId="12" xfId="124" applyFont="1" applyFill="1" applyBorder="1" applyAlignment="1" applyProtection="1">
      <alignment horizontal="center" vertical="center"/>
    </xf>
    <xf numFmtId="0" fontId="95" fillId="25" borderId="0" xfId="124" applyFont="1" applyFill="1" applyBorder="1" applyProtection="1"/>
    <xf numFmtId="169" fontId="95" fillId="25" borderId="0" xfId="1" applyNumberFormat="1" applyFont="1" applyFill="1" applyBorder="1" applyProtection="1"/>
    <xf numFmtId="0" fontId="67" fillId="62" borderId="12" xfId="138" applyFont="1" applyFill="1" applyBorder="1" applyAlignment="1">
      <alignment vertical="center" wrapText="1"/>
    </xf>
    <xf numFmtId="177" fontId="72" fillId="25" borderId="12" xfId="138" applyNumberFormat="1" applyFont="1" applyFill="1" applyBorder="1"/>
    <xf numFmtId="177" fontId="72" fillId="25" borderId="12" xfId="138" applyNumberFormat="1" applyFont="1" applyFill="1" applyBorder="1" applyAlignment="1">
      <alignment horizontal="right"/>
    </xf>
    <xf numFmtId="176" fontId="75" fillId="25" borderId="0" xfId="138" applyNumberFormat="1" applyFont="1" applyFill="1" applyBorder="1"/>
    <xf numFmtId="177" fontId="75" fillId="25" borderId="0" xfId="138" applyNumberFormat="1" applyFont="1" applyFill="1" applyBorder="1" applyAlignment="1">
      <alignment horizontal="right"/>
    </xf>
    <xf numFmtId="168" fontId="75" fillId="25" borderId="0" xfId="86" applyNumberFormat="1" applyFont="1" applyFill="1" applyBorder="1" applyAlignment="1">
      <alignment horizontal="right"/>
    </xf>
    <xf numFmtId="168" fontId="68" fillId="25" borderId="0" xfId="86" applyNumberFormat="1" applyFont="1" applyFill="1" applyBorder="1" applyAlignment="1">
      <alignment horizontal="right" vertical="center" wrapText="1"/>
    </xf>
    <xf numFmtId="168" fontId="68" fillId="25" borderId="0" xfId="86" applyNumberFormat="1" applyFont="1" applyFill="1" applyBorder="1" applyAlignment="1" applyProtection="1">
      <alignment horizontal="right"/>
    </xf>
    <xf numFmtId="169" fontId="75" fillId="25" borderId="0" xfId="86" applyNumberFormat="1" applyFont="1" applyFill="1" applyBorder="1"/>
    <xf numFmtId="169" fontId="68" fillId="25" borderId="0" xfId="86" applyNumberFormat="1" applyFont="1" applyFill="1" applyBorder="1" applyAlignment="1">
      <alignment horizontal="center"/>
    </xf>
    <xf numFmtId="169" fontId="68" fillId="25" borderId="0" xfId="86" applyNumberFormat="1" applyFont="1" applyFill="1" applyBorder="1" applyAlignment="1" applyProtection="1">
      <alignment horizontal="left"/>
    </xf>
    <xf numFmtId="176" fontId="72" fillId="25" borderId="12" xfId="138" applyNumberFormat="1" applyFont="1" applyFill="1" applyBorder="1"/>
    <xf numFmtId="168" fontId="68" fillId="25" borderId="0" xfId="86" applyNumberFormat="1" applyFont="1" applyFill="1" applyBorder="1" applyAlignment="1">
      <alignment horizontal="right"/>
    </xf>
    <xf numFmtId="177" fontId="75" fillId="25" borderId="0" xfId="138" applyNumberFormat="1" applyFont="1" applyFill="1" applyBorder="1"/>
    <xf numFmtId="175" fontId="67" fillId="25" borderId="12" xfId="80" applyNumberFormat="1" applyFont="1" applyFill="1" applyBorder="1" applyAlignment="1" applyProtection="1">
      <alignment horizontal="left" vertical="center" wrapText="1"/>
    </xf>
    <xf numFmtId="176" fontId="75" fillId="25" borderId="12" xfId="138" applyNumberFormat="1" applyFont="1" applyFill="1" applyBorder="1" applyAlignment="1">
      <alignment vertical="center"/>
    </xf>
    <xf numFmtId="175" fontId="67" fillId="25" borderId="12" xfId="80" applyNumberFormat="1" applyFont="1" applyFill="1" applyBorder="1" applyAlignment="1" applyProtection="1">
      <alignment horizontal="right" vertical="center" wrapText="1"/>
    </xf>
    <xf numFmtId="43" fontId="65" fillId="25" borderId="0" xfId="86" applyFont="1" applyFill="1"/>
    <xf numFmtId="43" fontId="67" fillId="62" borderId="12" xfId="86" applyFont="1" applyFill="1" applyBorder="1" applyAlignment="1" applyProtection="1">
      <alignment horizontal="center" vertical="center" wrapText="1"/>
    </xf>
    <xf numFmtId="43" fontId="10" fillId="25" borderId="0" xfId="86" applyFont="1" applyFill="1"/>
    <xf numFmtId="43" fontId="68" fillId="25" borderId="0" xfId="86" applyFont="1" applyFill="1"/>
    <xf numFmtId="166" fontId="10" fillId="25" borderId="0" xfId="4" applyNumberFormat="1" applyFont="1" applyFill="1" applyBorder="1" applyAlignment="1">
      <alignment horizontal="left"/>
    </xf>
    <xf numFmtId="0" fontId="72" fillId="25" borderId="0" xfId="149" applyFont="1" applyFill="1" applyBorder="1" applyAlignment="1">
      <alignment horizontal="left" vertical="top"/>
    </xf>
    <xf numFmtId="175" fontId="68" fillId="25" borderId="0" xfId="4" applyNumberFormat="1" applyFont="1" applyFill="1" applyBorder="1" applyAlignment="1" applyProtection="1">
      <alignment horizontal="center"/>
    </xf>
    <xf numFmtId="0" fontId="72" fillId="25" borderId="0" xfId="149" applyFont="1" applyFill="1" applyBorder="1" applyAlignment="1">
      <alignment horizontal="left" vertical="center"/>
    </xf>
    <xf numFmtId="0" fontId="67" fillId="25" borderId="0" xfId="126" applyFont="1" applyFill="1" applyBorder="1" applyAlignment="1">
      <alignment horizontal="left"/>
    </xf>
    <xf numFmtId="1" fontId="68" fillId="25" borderId="0" xfId="138" applyNumberFormat="1" applyFont="1" applyFill="1" applyBorder="1"/>
    <xf numFmtId="164" fontId="75" fillId="25" borderId="0" xfId="138" applyNumberFormat="1" applyFont="1" applyFill="1" applyBorder="1"/>
    <xf numFmtId="170" fontId="75" fillId="25" borderId="0" xfId="138" applyNumberFormat="1" applyFont="1" applyFill="1" applyBorder="1"/>
    <xf numFmtId="176" fontId="67" fillId="25" borderId="0" xfId="4" applyNumberFormat="1" applyFont="1" applyFill="1" applyBorder="1" applyAlignment="1">
      <alignment horizontal="right"/>
    </xf>
    <xf numFmtId="181" fontId="67" fillId="25" borderId="0" xfId="1" applyNumberFormat="1" applyFont="1" applyFill="1" applyBorder="1" applyAlignment="1">
      <alignment horizontal="right"/>
    </xf>
    <xf numFmtId="3" fontId="67" fillId="62" borderId="15" xfId="149" applyNumberFormat="1" applyFont="1" applyFill="1" applyBorder="1" applyAlignment="1" applyProtection="1">
      <alignment horizontal="center" vertical="center" wrapText="1"/>
    </xf>
    <xf numFmtId="1" fontId="9" fillId="25" borderId="0" xfId="124" applyNumberFormat="1" applyFill="1"/>
    <xf numFmtId="176" fontId="0" fillId="25" borderId="0" xfId="0" applyNumberFormat="1" applyFill="1"/>
    <xf numFmtId="3" fontId="67" fillId="25" borderId="0" xfId="134" applyNumberFormat="1" applyFont="1" applyFill="1" applyBorder="1" applyAlignment="1" applyProtection="1">
      <alignment horizontal="left"/>
    </xf>
    <xf numFmtId="3" fontId="68" fillId="25" borderId="0" xfId="134" applyNumberFormat="1" applyFont="1" applyFill="1" applyBorder="1" applyAlignment="1" applyProtection="1"/>
    <xf numFmtId="3" fontId="68" fillId="25" borderId="0" xfId="134" applyNumberFormat="1" applyFont="1" applyFill="1" applyBorder="1" applyAlignment="1" applyProtection="1">
      <alignment horizontal="left"/>
    </xf>
    <xf numFmtId="3" fontId="67" fillId="62" borderId="24" xfId="3" applyNumberFormat="1" applyFont="1" applyFill="1" applyBorder="1" applyAlignment="1" applyProtection="1">
      <alignment horizontal="center" vertical="center"/>
    </xf>
    <xf numFmtId="3" fontId="67" fillId="62" borderId="24" xfId="3" applyNumberFormat="1" applyFont="1" applyFill="1" applyBorder="1" applyAlignment="1" applyProtection="1">
      <alignment horizontal="center" vertical="center" wrapText="1"/>
    </xf>
    <xf numFmtId="3" fontId="68" fillId="25" borderId="0" xfId="134" applyNumberFormat="1" applyFont="1" applyFill="1" applyBorder="1" applyAlignment="1" applyProtection="1">
      <alignment horizontal="center"/>
    </xf>
    <xf numFmtId="0" fontId="24" fillId="25" borderId="0" xfId="134" applyFont="1" applyFill="1" applyBorder="1"/>
    <xf numFmtId="1" fontId="24" fillId="25" borderId="0" xfId="134" applyNumberFormat="1" applyFont="1" applyFill="1" applyBorder="1"/>
    <xf numFmtId="0" fontId="72" fillId="25" borderId="0" xfId="137" applyFont="1" applyFill="1" applyBorder="1" applyAlignment="1">
      <alignment horizontal="center"/>
    </xf>
    <xf numFmtId="176" fontId="67" fillId="25" borderId="0" xfId="4" applyNumberFormat="1" applyFont="1" applyFill="1" applyBorder="1" applyAlignment="1"/>
    <xf numFmtId="0" fontId="39" fillId="25" borderId="0" xfId="0" applyFont="1" applyFill="1"/>
    <xf numFmtId="176" fontId="65" fillId="25" borderId="0" xfId="4" applyNumberFormat="1" applyFont="1" applyFill="1" applyBorder="1" applyAlignment="1">
      <alignment horizontal="right"/>
    </xf>
    <xf numFmtId="0" fontId="65" fillId="25" borderId="0" xfId="134" applyFont="1" applyFill="1" applyBorder="1" applyAlignment="1">
      <alignment horizontal="right"/>
    </xf>
    <xf numFmtId="169" fontId="68" fillId="25" borderId="0" xfId="61" applyNumberFormat="1" applyFont="1" applyFill="1" applyBorder="1" applyAlignment="1" applyProtection="1">
      <alignment horizontal="center" vertical="center"/>
    </xf>
    <xf numFmtId="43" fontId="0" fillId="25" borderId="0" xfId="0" applyNumberFormat="1" applyFill="1"/>
    <xf numFmtId="1" fontId="37" fillId="25" borderId="0" xfId="124" applyNumberFormat="1" applyFont="1" applyFill="1" applyBorder="1" applyAlignment="1">
      <alignment horizontal="center"/>
    </xf>
    <xf numFmtId="176" fontId="67" fillId="25" borderId="12" xfId="71" applyNumberFormat="1" applyFont="1" applyFill="1" applyBorder="1" applyAlignment="1">
      <alignment horizontal="right"/>
    </xf>
    <xf numFmtId="0" fontId="67" fillId="25" borderId="0" xfId="149" applyFont="1" applyFill="1"/>
    <xf numFmtId="0" fontId="3" fillId="25" borderId="0" xfId="149" applyFont="1" applyFill="1"/>
    <xf numFmtId="176" fontId="31" fillId="25" borderId="0" xfId="149" applyNumberFormat="1" applyFont="1" applyFill="1" applyBorder="1"/>
    <xf numFmtId="176" fontId="8" fillId="25" borderId="0" xfId="149" applyNumberFormat="1" applyFont="1" applyFill="1" applyBorder="1" applyAlignment="1">
      <alignment horizontal="right"/>
    </xf>
    <xf numFmtId="3" fontId="68" fillId="25" borderId="0" xfId="149" applyNumberFormat="1" applyFont="1" applyFill="1" applyBorder="1" applyAlignment="1">
      <alignment horizontal="center"/>
    </xf>
    <xf numFmtId="3" fontId="68" fillId="25" borderId="0" xfId="149" applyNumberFormat="1" applyFont="1" applyFill="1" applyBorder="1" applyAlignment="1">
      <alignment horizontal="center" vertical="center" wrapText="1"/>
    </xf>
    <xf numFmtId="0" fontId="93" fillId="25" borderId="0" xfId="124" applyFont="1" applyFill="1" applyAlignment="1" applyProtection="1">
      <alignment horizontal="right"/>
    </xf>
    <xf numFmtId="0" fontId="68" fillId="25" borderId="12" xfId="124" applyFont="1" applyFill="1" applyBorder="1" applyAlignment="1" applyProtection="1">
      <alignment vertical="center"/>
    </xf>
    <xf numFmtId="0" fontId="67" fillId="25" borderId="12" xfId="124" applyFont="1" applyFill="1" applyBorder="1" applyAlignment="1" applyProtection="1">
      <alignment vertical="center"/>
    </xf>
    <xf numFmtId="169" fontId="67" fillId="25" borderId="12" xfId="1" applyNumberFormat="1" applyFont="1" applyFill="1" applyBorder="1" applyAlignment="1" applyProtection="1">
      <alignment vertical="center"/>
    </xf>
    <xf numFmtId="0" fontId="60" fillId="25" borderId="0" xfId="124" applyFont="1" applyFill="1" applyAlignment="1" applyProtection="1">
      <alignment vertical="center"/>
    </xf>
    <xf numFmtId="0" fontId="31" fillId="25" borderId="0" xfId="128" applyFont="1" applyFill="1"/>
    <xf numFmtId="0" fontId="2" fillId="25" borderId="0" xfId="128" applyFont="1" applyFill="1"/>
    <xf numFmtId="0" fontId="7" fillId="25" borderId="0" xfId="128" applyFill="1"/>
    <xf numFmtId="0" fontId="2" fillId="25" borderId="0" xfId="128" applyFont="1" applyFill="1" applyAlignment="1">
      <alignment horizontal="right"/>
    </xf>
    <xf numFmtId="0" fontId="31" fillId="25" borderId="0" xfId="128" applyFont="1" applyFill="1" applyBorder="1"/>
    <xf numFmtId="164" fontId="31" fillId="25" borderId="0" xfId="128" applyNumberFormat="1" applyFont="1" applyFill="1" applyBorder="1"/>
    <xf numFmtId="2" fontId="31" fillId="25" borderId="0" xfId="128" applyNumberFormat="1" applyFont="1" applyFill="1" applyBorder="1"/>
    <xf numFmtId="0" fontId="39" fillId="25" borderId="0" xfId="128" applyFont="1" applyFill="1"/>
    <xf numFmtId="184" fontId="7" fillId="25" borderId="0" xfId="128" applyNumberFormat="1" applyFill="1"/>
    <xf numFmtId="0" fontId="97" fillId="25" borderId="0" xfId="128" applyFont="1" applyFill="1"/>
    <xf numFmtId="0" fontId="98" fillId="25" borderId="0" xfId="128" applyFont="1" applyFill="1" applyAlignment="1">
      <alignment horizontal="right"/>
    </xf>
    <xf numFmtId="0" fontId="98" fillId="25" borderId="0" xfId="128" applyFont="1" applyFill="1"/>
    <xf numFmtId="0" fontId="7" fillId="25" borderId="0" xfId="128" applyFill="1" applyBorder="1"/>
    <xf numFmtId="0" fontId="2" fillId="25" borderId="0" xfId="128" applyFont="1" applyFill="1" applyBorder="1" applyAlignment="1">
      <alignment horizontal="right"/>
    </xf>
    <xf numFmtId="0" fontId="99" fillId="25" borderId="0" xfId="128" applyFont="1" applyFill="1"/>
    <xf numFmtId="0" fontId="100" fillId="25" borderId="0" xfId="128" applyFont="1" applyFill="1" applyBorder="1"/>
    <xf numFmtId="177" fontId="8" fillId="25" borderId="0" xfId="68" applyNumberFormat="1" applyFont="1" applyFill="1" applyBorder="1" applyAlignment="1" applyProtection="1">
      <alignment horizontal="right"/>
    </xf>
    <xf numFmtId="2" fontId="100" fillId="25" borderId="0" xfId="128" applyNumberFormat="1" applyFont="1" applyFill="1" applyBorder="1" applyAlignment="1">
      <alignment horizontal="right"/>
    </xf>
    <xf numFmtId="0" fontId="101" fillId="25" borderId="0" xfId="128" applyFont="1" applyFill="1"/>
    <xf numFmtId="0" fontId="102" fillId="25" borderId="0" xfId="128" applyFont="1" applyFill="1"/>
    <xf numFmtId="0" fontId="102" fillId="25" borderId="0" xfId="125" applyFont="1" applyFill="1"/>
    <xf numFmtId="0" fontId="1" fillId="25" borderId="0" xfId="125" applyFill="1"/>
    <xf numFmtId="0" fontId="101" fillId="62" borderId="40" xfId="128" applyFont="1" applyFill="1" applyBorder="1" applyAlignment="1">
      <alignment horizontal="center" vertical="center"/>
    </xf>
    <xf numFmtId="0" fontId="102" fillId="25" borderId="0" xfId="128" applyFont="1" applyFill="1" applyBorder="1" applyAlignment="1">
      <alignment vertical="center"/>
    </xf>
    <xf numFmtId="168" fontId="103" fillId="25" borderId="38" xfId="164" applyNumberFormat="1" applyFont="1" applyFill="1" applyBorder="1" applyAlignment="1">
      <alignment horizontal="right" vertical="center" wrapText="1"/>
    </xf>
    <xf numFmtId="168" fontId="103" fillId="25" borderId="15" xfId="164" applyNumberFormat="1" applyFont="1" applyFill="1" applyBorder="1" applyAlignment="1">
      <alignment horizontal="right" vertical="center" wrapText="1"/>
    </xf>
    <xf numFmtId="168" fontId="103" fillId="25" borderId="36" xfId="164" applyNumberFormat="1" applyFont="1" applyFill="1" applyBorder="1" applyAlignment="1">
      <alignment horizontal="right" vertical="center" wrapText="1"/>
    </xf>
    <xf numFmtId="0" fontId="102" fillId="25" borderId="34" xfId="128" applyFont="1" applyFill="1" applyBorder="1" applyAlignment="1">
      <alignment horizontal="right" vertical="center"/>
    </xf>
    <xf numFmtId="168" fontId="103" fillId="25" borderId="34" xfId="164" applyNumberFormat="1" applyFont="1" applyFill="1" applyBorder="1" applyAlignment="1">
      <alignment horizontal="right" vertical="center" wrapText="1"/>
    </xf>
    <xf numFmtId="168" fontId="103" fillId="25" borderId="0" xfId="164" applyNumberFormat="1" applyFont="1" applyFill="1" applyBorder="1" applyAlignment="1">
      <alignment horizontal="right" vertical="center" wrapText="1"/>
    </xf>
    <xf numFmtId="168" fontId="103" fillId="25" borderId="35" xfId="164" applyNumberFormat="1" applyFont="1" applyFill="1" applyBorder="1" applyAlignment="1">
      <alignment horizontal="right" vertical="center" wrapText="1"/>
    </xf>
    <xf numFmtId="168" fontId="101" fillId="25" borderId="12" xfId="61" applyNumberFormat="1" applyFont="1" applyFill="1" applyBorder="1" applyAlignment="1">
      <alignment vertical="center"/>
    </xf>
    <xf numFmtId="168" fontId="101" fillId="25" borderId="40" xfId="61" applyNumberFormat="1" applyFont="1" applyFill="1" applyBorder="1" applyAlignment="1">
      <alignment vertical="center"/>
    </xf>
    <xf numFmtId="177" fontId="0" fillId="25" borderId="0" xfId="0" applyNumberFormat="1" applyFill="1"/>
    <xf numFmtId="43" fontId="10" fillId="25" borderId="0" xfId="138" applyNumberFormat="1" applyFont="1" applyFill="1"/>
    <xf numFmtId="170" fontId="10" fillId="25" borderId="0" xfId="138" applyNumberFormat="1" applyFont="1" applyFill="1"/>
    <xf numFmtId="177" fontId="10" fillId="25" borderId="0" xfId="138" applyNumberFormat="1" applyFont="1" applyFill="1"/>
    <xf numFmtId="176" fontId="3" fillId="25" borderId="0" xfId="138" applyNumberFormat="1" applyFont="1" applyFill="1"/>
    <xf numFmtId="169" fontId="2" fillId="25" borderId="12" xfId="0" applyNumberFormat="1" applyFont="1" applyFill="1" applyBorder="1"/>
    <xf numFmtId="176" fontId="72" fillId="25" borderId="0" xfId="95" applyNumberFormat="1" applyFont="1" applyFill="1" applyBorder="1" applyAlignment="1">
      <alignment horizontal="right"/>
    </xf>
    <xf numFmtId="0" fontId="10" fillId="25" borderId="0" xfId="138" applyFont="1" applyFill="1" applyAlignment="1">
      <alignment horizontal="center"/>
    </xf>
    <xf numFmtId="170" fontId="10" fillId="25" borderId="0" xfId="138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25" borderId="0" xfId="0" applyFill="1" applyAlignment="1">
      <alignment horizontal="center"/>
    </xf>
    <xf numFmtId="0" fontId="91" fillId="25" borderId="0" xfId="0" applyFont="1" applyFill="1" applyAlignment="1">
      <alignment horizontal="center"/>
    </xf>
    <xf numFmtId="170" fontId="69" fillId="0" borderId="0" xfId="124" applyNumberFormat="1" applyFont="1" applyFill="1" applyProtection="1"/>
    <xf numFmtId="3" fontId="67" fillId="62" borderId="42" xfId="137" applyNumberFormat="1" applyFont="1" applyFill="1" applyBorder="1" applyAlignment="1" applyProtection="1">
      <alignment horizontal="center" vertical="center" wrapText="1"/>
    </xf>
    <xf numFmtId="3" fontId="67" fillId="62" borderId="42" xfId="137" applyNumberFormat="1" applyFont="1" applyFill="1" applyBorder="1" applyAlignment="1" applyProtection="1">
      <alignment horizontal="left" vertical="center" wrapText="1"/>
    </xf>
    <xf numFmtId="0" fontId="67" fillId="62" borderId="42" xfId="137" applyFont="1" applyFill="1" applyBorder="1" applyAlignment="1">
      <alignment horizontal="center" vertical="center" wrapText="1"/>
    </xf>
    <xf numFmtId="0" fontId="70" fillId="61" borderId="12" xfId="124" applyFont="1" applyFill="1" applyBorder="1" applyAlignment="1" applyProtection="1">
      <alignment horizontal="center" vertical="center"/>
    </xf>
    <xf numFmtId="0" fontId="70" fillId="62" borderId="12" xfId="124" applyFont="1" applyFill="1" applyBorder="1" applyAlignment="1" applyProtection="1">
      <alignment horizontal="center" vertical="center"/>
    </xf>
    <xf numFmtId="164" fontId="9" fillId="25" borderId="0" xfId="1" applyFill="1" applyProtection="1"/>
    <xf numFmtId="169" fontId="9" fillId="25" borderId="0" xfId="1" applyNumberFormat="1" applyFill="1" applyProtection="1"/>
    <xf numFmtId="177" fontId="75" fillId="25" borderId="0" xfId="138" applyNumberFormat="1" applyFont="1" applyFill="1" applyBorder="1" applyAlignment="1">
      <alignment horizontal="center"/>
    </xf>
    <xf numFmtId="176" fontId="75" fillId="25" borderId="0" xfId="138" applyNumberFormat="1" applyFont="1" applyFill="1" applyBorder="1" applyAlignment="1">
      <alignment horizontal="left"/>
    </xf>
    <xf numFmtId="168" fontId="75" fillId="25" borderId="0" xfId="86" applyNumberFormat="1" applyFont="1" applyFill="1" applyBorder="1" applyAlignment="1">
      <alignment horizontal="left"/>
    </xf>
    <xf numFmtId="176" fontId="72" fillId="25" borderId="12" xfId="138" applyNumberFormat="1" applyFont="1" applyFill="1" applyBorder="1" applyAlignment="1">
      <alignment horizontal="left"/>
    </xf>
    <xf numFmtId="177" fontId="75" fillId="25" borderId="0" xfId="138" applyNumberFormat="1" applyFont="1" applyFill="1" applyBorder="1" applyAlignment="1">
      <alignment horizontal="left"/>
    </xf>
    <xf numFmtId="176" fontId="75" fillId="25" borderId="12" xfId="138" applyNumberFormat="1" applyFont="1" applyFill="1" applyBorder="1" applyAlignment="1">
      <alignment horizontal="left" vertical="center"/>
    </xf>
    <xf numFmtId="176" fontId="75" fillId="25" borderId="0" xfId="138" applyNumberFormat="1" applyFont="1" applyFill="1" applyBorder="1" applyAlignment="1">
      <alignment horizontal="left" vertical="center"/>
    </xf>
    <xf numFmtId="168" fontId="75" fillId="25" borderId="0" xfId="86" applyNumberFormat="1" applyFont="1" applyFill="1" applyBorder="1" applyAlignment="1">
      <alignment horizontal="left" vertical="center"/>
    </xf>
    <xf numFmtId="169" fontId="75" fillId="25" borderId="0" xfId="86" applyNumberFormat="1" applyFont="1" applyFill="1" applyBorder="1" applyAlignment="1">
      <alignment horizontal="left" vertical="center"/>
    </xf>
    <xf numFmtId="0" fontId="3" fillId="25" borderId="0" xfId="2" applyFont="1" applyFill="1" applyAlignment="1">
      <alignment horizontal="center"/>
    </xf>
    <xf numFmtId="0" fontId="0" fillId="0" borderId="12" xfId="0" applyBorder="1" applyAlignment="1">
      <alignment horizontal="center"/>
    </xf>
    <xf numFmtId="0" fontId="3" fillId="25" borderId="0" xfId="2" applyFont="1" applyFill="1" applyBorder="1" applyAlignment="1">
      <alignment horizontal="center"/>
    </xf>
    <xf numFmtId="164" fontId="8" fillId="25" borderId="0" xfId="1" applyNumberFormat="1" applyFont="1" applyFill="1" applyBorder="1" applyProtection="1"/>
    <xf numFmtId="164" fontId="8" fillId="25" borderId="0" xfId="1" applyFont="1" applyFill="1" applyBorder="1" applyProtection="1"/>
    <xf numFmtId="43" fontId="9" fillId="25" borderId="0" xfId="124" applyNumberFormat="1" applyFill="1" applyProtection="1"/>
    <xf numFmtId="168" fontId="32" fillId="25" borderId="0" xfId="1" applyNumberFormat="1" applyFont="1" applyFill="1" applyBorder="1" applyProtection="1"/>
    <xf numFmtId="0" fontId="35" fillId="25" borderId="0" xfId="124" applyFont="1" applyFill="1" applyAlignment="1">
      <alignment vertical="center"/>
    </xf>
    <xf numFmtId="0" fontId="68" fillId="25" borderId="12" xfId="124" applyFont="1" applyFill="1" applyBorder="1" applyAlignment="1">
      <alignment vertical="center"/>
    </xf>
    <xf numFmtId="0" fontId="70" fillId="62" borderId="12" xfId="124" applyFont="1" applyFill="1" applyBorder="1" applyAlignment="1" applyProtection="1">
      <alignment horizontal="center" vertical="center"/>
    </xf>
    <xf numFmtId="0" fontId="70" fillId="62" borderId="12" xfId="124" applyFont="1" applyFill="1" applyBorder="1" applyAlignment="1" applyProtection="1">
      <alignment horizontal="center" vertical="center" wrapText="1"/>
    </xf>
    <xf numFmtId="0" fontId="70" fillId="61" borderId="12" xfId="124" applyFont="1" applyFill="1" applyBorder="1" applyAlignment="1" applyProtection="1">
      <alignment horizontal="center" vertical="center"/>
    </xf>
    <xf numFmtId="0" fontId="70" fillId="62" borderId="12" xfId="124" applyFont="1" applyFill="1" applyBorder="1" applyAlignment="1" applyProtection="1">
      <alignment horizontal="center" vertical="center"/>
    </xf>
    <xf numFmtId="164" fontId="83" fillId="25" borderId="0" xfId="1" applyFont="1" applyFill="1" applyProtection="1"/>
    <xf numFmtId="168" fontId="67" fillId="25" borderId="0" xfId="1" applyNumberFormat="1" applyFont="1" applyFill="1" applyBorder="1" applyProtection="1"/>
    <xf numFmtId="168" fontId="69" fillId="25" borderId="15" xfId="1" applyNumberFormat="1" applyFont="1" applyFill="1" applyBorder="1" applyProtection="1"/>
    <xf numFmtId="168" fontId="69" fillId="25" borderId="0" xfId="1" applyNumberFormat="1" applyFont="1" applyFill="1" applyBorder="1" applyProtection="1"/>
    <xf numFmtId="168" fontId="68" fillId="25" borderId="0" xfId="1" applyNumberFormat="1" applyFont="1" applyFill="1" applyBorder="1" applyProtection="1"/>
    <xf numFmtId="0" fontId="70" fillId="62" borderId="12" xfId="124" applyFont="1" applyFill="1" applyBorder="1" applyAlignment="1" applyProtection="1">
      <alignment horizontal="center" vertical="center" wrapText="1"/>
    </xf>
    <xf numFmtId="0" fontId="70" fillId="62" borderId="12" xfId="124" applyFont="1" applyFill="1" applyBorder="1" applyAlignment="1" applyProtection="1">
      <alignment horizontal="center" vertical="center"/>
    </xf>
    <xf numFmtId="0" fontId="101" fillId="62" borderId="24" xfId="128" applyFont="1" applyFill="1" applyBorder="1" applyAlignment="1">
      <alignment horizontal="center" vertical="center"/>
    </xf>
    <xf numFmtId="0" fontId="101" fillId="62" borderId="13" xfId="128" applyFont="1" applyFill="1" applyBorder="1" applyAlignment="1">
      <alignment horizontal="center" vertical="center"/>
    </xf>
    <xf numFmtId="168" fontId="9" fillId="25" borderId="0" xfId="1" applyNumberFormat="1" applyFill="1" applyProtection="1"/>
    <xf numFmtId="1" fontId="9" fillId="25" borderId="0" xfId="124" applyNumberFormat="1" applyFill="1" applyProtection="1"/>
    <xf numFmtId="168" fontId="83" fillId="25" borderId="0" xfId="1" applyNumberFormat="1" applyFont="1" applyFill="1" applyProtection="1"/>
    <xf numFmtId="164" fontId="104" fillId="25" borderId="0" xfId="1" applyFont="1" applyFill="1" applyProtection="1"/>
    <xf numFmtId="168" fontId="10" fillId="25" borderId="0" xfId="1" applyNumberFormat="1" applyFont="1" applyFill="1" applyProtection="1"/>
    <xf numFmtId="169" fontId="10" fillId="25" borderId="0" xfId="1" applyNumberFormat="1" applyFont="1" applyFill="1" applyProtection="1"/>
    <xf numFmtId="168" fontId="60" fillId="25" borderId="24" xfId="1" applyNumberFormat="1" applyFont="1" applyFill="1" applyBorder="1" applyProtection="1"/>
    <xf numFmtId="168" fontId="67" fillId="25" borderId="24" xfId="1" applyNumberFormat="1" applyFont="1" applyFill="1" applyBorder="1" applyAlignment="1" applyProtection="1">
      <alignment horizontal="right" vertical="center"/>
    </xf>
    <xf numFmtId="168" fontId="77" fillId="25" borderId="0" xfId="1" applyNumberFormat="1" applyFont="1" applyFill="1" applyProtection="1"/>
    <xf numFmtId="168" fontId="77" fillId="25" borderId="24" xfId="1" applyNumberFormat="1" applyFont="1" applyFill="1" applyBorder="1" applyProtection="1"/>
    <xf numFmtId="176" fontId="65" fillId="25" borderId="15" xfId="1" applyNumberFormat="1" applyFont="1" applyFill="1" applyBorder="1" applyProtection="1"/>
    <xf numFmtId="176" fontId="65" fillId="25" borderId="0" xfId="1" applyNumberFormat="1" applyFont="1" applyFill="1" applyBorder="1" applyProtection="1"/>
    <xf numFmtId="176" fontId="65" fillId="25" borderId="24" xfId="1" applyNumberFormat="1" applyFont="1" applyFill="1" applyBorder="1" applyProtection="1"/>
    <xf numFmtId="169" fontId="70" fillId="61" borderId="24" xfId="1" applyNumberFormat="1" applyFont="1" applyFill="1" applyBorder="1" applyAlignment="1" applyProtection="1">
      <alignment horizontal="center" vertical="center" wrapText="1"/>
    </xf>
    <xf numFmtId="169" fontId="77" fillId="25" borderId="0" xfId="1" applyNumberFormat="1" applyFont="1" applyFill="1" applyProtection="1"/>
    <xf numFmtId="169" fontId="77" fillId="25" borderId="24" xfId="1" applyNumberFormat="1" applyFont="1" applyFill="1" applyBorder="1" applyProtection="1"/>
    <xf numFmtId="177" fontId="60" fillId="25" borderId="0" xfId="124" applyNumberFormat="1" applyFont="1" applyFill="1" applyProtection="1"/>
    <xf numFmtId="177" fontId="80" fillId="25" borderId="0" xfId="124" applyNumberFormat="1" applyFont="1" applyFill="1" applyAlignment="1" applyProtection="1">
      <alignment horizontal="right"/>
    </xf>
    <xf numFmtId="177" fontId="10" fillId="25" borderId="0" xfId="124" applyNumberFormat="1" applyFont="1" applyFill="1" applyProtection="1"/>
    <xf numFmtId="177" fontId="70" fillId="61" borderId="35" xfId="124" applyNumberFormat="1" applyFont="1" applyFill="1" applyBorder="1" applyAlignment="1" applyProtection="1">
      <alignment horizontal="center" vertical="center" wrapText="1"/>
    </xf>
    <xf numFmtId="177" fontId="9" fillId="25" borderId="0" xfId="124" applyNumberFormat="1" applyFill="1" applyProtection="1"/>
    <xf numFmtId="164" fontId="105" fillId="25" borderId="0" xfId="1" applyFont="1" applyFill="1" applyProtection="1"/>
    <xf numFmtId="177" fontId="68" fillId="25" borderId="0" xfId="4" applyNumberFormat="1" applyFont="1" applyFill="1" applyBorder="1" applyAlignment="1"/>
    <xf numFmtId="169" fontId="68" fillId="25" borderId="34" xfId="1" applyNumberFormat="1" applyFont="1" applyFill="1" applyBorder="1" applyAlignment="1" applyProtection="1">
      <alignment horizontal="right"/>
    </xf>
    <xf numFmtId="164" fontId="80" fillId="25" borderId="0" xfId="1" applyFont="1" applyFill="1" applyAlignment="1" applyProtection="1">
      <alignment horizontal="right"/>
    </xf>
    <xf numFmtId="170" fontId="60" fillId="25" borderId="0" xfId="124" applyNumberFormat="1" applyFont="1" applyFill="1" applyAlignment="1" applyProtection="1">
      <alignment vertical="center"/>
    </xf>
    <xf numFmtId="168" fontId="9" fillId="25" borderId="0" xfId="1" applyNumberFormat="1" applyFill="1" applyAlignment="1" applyProtection="1">
      <alignment vertical="center"/>
    </xf>
    <xf numFmtId="169" fontId="36" fillId="25" borderId="0" xfId="1" applyNumberFormat="1" applyFont="1" applyFill="1" applyProtection="1"/>
    <xf numFmtId="168" fontId="68" fillId="25" borderId="0" xfId="124" applyNumberFormat="1" applyFont="1" applyFill="1" applyBorder="1"/>
    <xf numFmtId="168" fontId="68" fillId="25" borderId="24" xfId="124" applyNumberFormat="1" applyFont="1" applyFill="1" applyBorder="1"/>
    <xf numFmtId="169" fontId="104" fillId="25" borderId="0" xfId="1" applyNumberFormat="1" applyFont="1" applyFill="1" applyProtection="1"/>
    <xf numFmtId="0" fontId="72" fillId="61" borderId="14" xfId="128" applyFont="1" applyFill="1" applyBorder="1" applyAlignment="1">
      <alignment horizontal="center" vertical="center" wrapText="1"/>
    </xf>
    <xf numFmtId="0" fontId="72" fillId="25" borderId="25" xfId="128" applyFont="1" applyFill="1" applyBorder="1"/>
    <xf numFmtId="170" fontId="67" fillId="25" borderId="25" xfId="1" applyNumberFormat="1" applyFont="1" applyFill="1" applyBorder="1" applyAlignment="1" applyProtection="1">
      <alignment horizontal="right"/>
    </xf>
    <xf numFmtId="0" fontId="72" fillId="25" borderId="25" xfId="128" applyFont="1" applyFill="1" applyBorder="1" applyAlignment="1">
      <alignment horizontal="right"/>
    </xf>
    <xf numFmtId="0" fontId="75" fillId="25" borderId="41" xfId="128" applyFont="1" applyFill="1" applyBorder="1"/>
    <xf numFmtId="170" fontId="68" fillId="25" borderId="41" xfId="1" applyNumberFormat="1" applyFont="1" applyFill="1" applyBorder="1" applyAlignment="1" applyProtection="1">
      <alignment horizontal="right"/>
    </xf>
    <xf numFmtId="170" fontId="68" fillId="25" borderId="0" xfId="1" applyNumberFormat="1" applyFont="1" applyFill="1" applyBorder="1" applyAlignment="1" applyProtection="1">
      <alignment horizontal="right"/>
    </xf>
    <xf numFmtId="0" fontId="72" fillId="25" borderId="41" xfId="128" applyFont="1" applyFill="1" applyBorder="1" applyAlignment="1">
      <alignment horizontal="right"/>
    </xf>
    <xf numFmtId="170" fontId="75" fillId="25" borderId="0" xfId="128" applyNumberFormat="1" applyFont="1" applyFill="1"/>
    <xf numFmtId="0" fontId="75" fillId="25" borderId="41" xfId="128" applyFont="1" applyFill="1" applyBorder="1" applyAlignment="1">
      <alignment horizontal="right"/>
    </xf>
    <xf numFmtId="0" fontId="72" fillId="25" borderId="41" xfId="128" applyFont="1" applyFill="1" applyBorder="1"/>
    <xf numFmtId="170" fontId="67" fillId="25" borderId="41" xfId="1" applyNumberFormat="1" applyFont="1" applyFill="1" applyBorder="1" applyAlignment="1" applyProtection="1">
      <alignment horizontal="right"/>
    </xf>
    <xf numFmtId="170" fontId="68" fillId="25" borderId="41" xfId="1" applyNumberFormat="1" applyFont="1" applyFill="1" applyBorder="1" applyAlignment="1" applyProtection="1"/>
    <xf numFmtId="0" fontId="72" fillId="25" borderId="14" xfId="128" applyFont="1" applyFill="1" applyBorder="1"/>
    <xf numFmtId="170" fontId="67" fillId="25" borderId="14" xfId="1" applyNumberFormat="1" applyFont="1" applyFill="1" applyBorder="1" applyAlignment="1" applyProtection="1">
      <alignment horizontal="right"/>
    </xf>
    <xf numFmtId="170" fontId="67" fillId="25" borderId="12" xfId="1" applyNumberFormat="1" applyFont="1" applyFill="1" applyBorder="1" applyAlignment="1" applyProtection="1">
      <alignment horizontal="right"/>
    </xf>
    <xf numFmtId="2" fontId="67" fillId="25" borderId="14" xfId="1" applyNumberFormat="1" applyFont="1" applyFill="1" applyBorder="1" applyAlignment="1" applyProtection="1">
      <alignment horizontal="right"/>
    </xf>
    <xf numFmtId="2" fontId="72" fillId="25" borderId="14" xfId="128" applyNumberFormat="1" applyFont="1" applyFill="1" applyBorder="1" applyAlignment="1">
      <alignment horizontal="right"/>
    </xf>
    <xf numFmtId="0" fontId="72" fillId="62" borderId="14" xfId="128" applyFont="1" applyFill="1" applyBorder="1" applyAlignment="1">
      <alignment horizontal="center" vertical="center"/>
    </xf>
    <xf numFmtId="0" fontId="72" fillId="62" borderId="14" xfId="128" applyFont="1" applyFill="1" applyBorder="1" applyAlignment="1">
      <alignment horizontal="center" vertical="center" wrapText="1"/>
    </xf>
    <xf numFmtId="170" fontId="67" fillId="25" borderId="41" xfId="1" applyNumberFormat="1" applyFont="1" applyFill="1" applyBorder="1" applyAlignment="1" applyProtection="1"/>
    <xf numFmtId="170" fontId="67" fillId="25" borderId="15" xfId="1" applyNumberFormat="1" applyFont="1" applyFill="1" applyBorder="1" applyAlignment="1" applyProtection="1">
      <alignment horizontal="right"/>
    </xf>
    <xf numFmtId="170" fontId="67" fillId="25" borderId="0" xfId="1" applyNumberFormat="1" applyFont="1" applyFill="1" applyBorder="1" applyAlignment="1" applyProtection="1">
      <alignment horizontal="right"/>
    </xf>
    <xf numFmtId="170" fontId="68" fillId="25" borderId="41" xfId="1" applyNumberFormat="1" applyFont="1" applyFill="1" applyBorder="1"/>
    <xf numFmtId="170" fontId="68" fillId="25" borderId="0" xfId="1" applyNumberFormat="1" applyFont="1" applyFill="1" applyBorder="1"/>
    <xf numFmtId="0" fontId="102" fillId="25" borderId="38" xfId="128" applyFont="1" applyFill="1" applyBorder="1" applyAlignment="1">
      <alignment horizontal="right" vertical="center"/>
    </xf>
    <xf numFmtId="0" fontId="101" fillId="25" borderId="40" xfId="128" applyFont="1" applyFill="1" applyBorder="1" applyAlignment="1">
      <alignment vertical="center"/>
    </xf>
    <xf numFmtId="0" fontId="101" fillId="25" borderId="13" xfId="128" applyFont="1" applyFill="1" applyBorder="1" applyAlignment="1">
      <alignment horizontal="right" vertical="center"/>
    </xf>
    <xf numFmtId="1" fontId="0" fillId="25" borderId="0" xfId="0" applyNumberFormat="1" applyFill="1" applyAlignment="1">
      <alignment horizontal="right"/>
    </xf>
    <xf numFmtId="0" fontId="0" fillId="25" borderId="0" xfId="0" applyFill="1" applyAlignment="1">
      <alignment horizontal="right"/>
    </xf>
    <xf numFmtId="1" fontId="0" fillId="25" borderId="0" xfId="0" applyNumberFormat="1" applyFill="1" applyAlignment="1">
      <alignment horizontal="left" indent="7"/>
    </xf>
    <xf numFmtId="169" fontId="0" fillId="25" borderId="0" xfId="1" applyNumberFormat="1" applyFont="1" applyFill="1"/>
    <xf numFmtId="2" fontId="0" fillId="25" borderId="0" xfId="0" applyNumberFormat="1" applyFill="1"/>
    <xf numFmtId="1" fontId="0" fillId="25" borderId="0" xfId="0" applyNumberFormat="1" applyFill="1"/>
    <xf numFmtId="168" fontId="0" fillId="25" borderId="0" xfId="1" applyNumberFormat="1" applyFont="1" applyFill="1"/>
    <xf numFmtId="185" fontId="0" fillId="25" borderId="0" xfId="0" applyNumberFormat="1" applyFill="1"/>
    <xf numFmtId="170" fontId="3" fillId="25" borderId="0" xfId="138" applyNumberFormat="1" applyFont="1" applyFill="1" applyBorder="1"/>
    <xf numFmtId="168" fontId="8" fillId="25" borderId="0" xfId="1" applyNumberFormat="1" applyFont="1" applyFill="1" applyBorder="1"/>
    <xf numFmtId="169" fontId="10" fillId="25" borderId="0" xfId="1" applyNumberFormat="1" applyFont="1" applyFill="1" applyBorder="1"/>
    <xf numFmtId="176" fontId="68" fillId="25" borderId="0" xfId="71" applyNumberFormat="1" applyFont="1" applyFill="1" applyBorder="1" applyAlignment="1"/>
    <xf numFmtId="0" fontId="74" fillId="25" borderId="0" xfId="124" applyFont="1" applyFill="1" applyAlignment="1">
      <alignment horizontal="right"/>
    </xf>
    <xf numFmtId="177" fontId="75" fillId="25" borderId="0" xfId="67" applyNumberFormat="1" applyFont="1" applyFill="1" applyBorder="1" applyAlignment="1" applyProtection="1">
      <alignment horizontal="right"/>
    </xf>
    <xf numFmtId="177" fontId="72" fillId="25" borderId="12" xfId="67" applyNumberFormat="1" applyFont="1" applyFill="1" applyBorder="1" applyAlignment="1" applyProtection="1">
      <alignment horizontal="right" vertical="center"/>
    </xf>
    <xf numFmtId="177" fontId="72" fillId="25" borderId="12" xfId="67" applyNumberFormat="1" applyFont="1" applyFill="1" applyBorder="1" applyAlignment="1" applyProtection="1">
      <alignment horizontal="right"/>
    </xf>
    <xf numFmtId="177" fontId="75" fillId="25" borderId="0" xfId="67" applyNumberFormat="1" applyFont="1" applyFill="1" applyBorder="1" applyAlignment="1" applyProtection="1"/>
    <xf numFmtId="177" fontId="75" fillId="25" borderId="24" xfId="67" applyNumberFormat="1" applyFont="1" applyFill="1" applyBorder="1" applyAlignment="1" applyProtection="1">
      <alignment horizontal="right"/>
    </xf>
    <xf numFmtId="0" fontId="9" fillId="25" borderId="0" xfId="124" applyFill="1" applyAlignment="1">
      <alignment horizontal="left"/>
    </xf>
    <xf numFmtId="3" fontId="31" fillId="25" borderId="0" xfId="149" applyNumberFormat="1" applyFont="1" applyFill="1" applyBorder="1" applyAlignment="1">
      <alignment horizontal="left"/>
    </xf>
    <xf numFmtId="3" fontId="65" fillId="25" borderId="0" xfId="149" applyNumberFormat="1" applyFont="1" applyFill="1" applyBorder="1"/>
    <xf numFmtId="169" fontId="67" fillId="25" borderId="12" xfId="1" applyNumberFormat="1" applyFont="1" applyFill="1" applyBorder="1" applyAlignment="1">
      <alignment horizontal="right" vertical="center"/>
    </xf>
    <xf numFmtId="169" fontId="67" fillId="25" borderId="0" xfId="1" applyNumberFormat="1" applyFont="1" applyFill="1" applyBorder="1" applyAlignment="1">
      <alignment horizontal="right" vertical="center"/>
    </xf>
    <xf numFmtId="0" fontId="9" fillId="25" borderId="0" xfId="124" applyFill="1" applyAlignment="1"/>
    <xf numFmtId="0" fontId="63" fillId="25" borderId="0" xfId="126" applyFont="1" applyFill="1" applyBorder="1" applyAlignment="1"/>
    <xf numFmtId="0" fontId="3" fillId="25" borderId="0" xfId="138" applyFont="1" applyFill="1" applyBorder="1" applyAlignment="1"/>
    <xf numFmtId="170" fontId="3" fillId="25" borderId="0" xfId="138" applyNumberFormat="1" applyFont="1" applyFill="1" applyBorder="1" applyAlignment="1"/>
    <xf numFmtId="3" fontId="10" fillId="25" borderId="0" xfId="149" applyNumberFormat="1" applyFont="1" applyFill="1" applyBorder="1" applyAlignment="1"/>
    <xf numFmtId="1" fontId="31" fillId="25" borderId="0" xfId="124" applyNumberFormat="1" applyFont="1" applyFill="1" applyBorder="1" applyAlignment="1"/>
    <xf numFmtId="0" fontId="31" fillId="25" borderId="0" xfId="124" applyFont="1" applyFill="1" applyBorder="1" applyAlignment="1"/>
    <xf numFmtId="3" fontId="10" fillId="25" borderId="0" xfId="149" applyNumberFormat="1" applyFont="1" applyFill="1" applyBorder="1" applyAlignment="1">
      <alignment horizontal="center"/>
    </xf>
    <xf numFmtId="3" fontId="3" fillId="25" borderId="0" xfId="149" applyNumberFormat="1" applyFont="1" applyFill="1" applyBorder="1" applyAlignment="1">
      <alignment horizontal="left"/>
    </xf>
    <xf numFmtId="0" fontId="75" fillId="25" borderId="0" xfId="0" applyFont="1" applyFill="1" applyAlignment="1">
      <alignment horizontal="center"/>
    </xf>
    <xf numFmtId="0" fontId="63" fillId="25" borderId="0" xfId="126" applyFont="1" applyFill="1" applyBorder="1" applyAlignment="1">
      <alignment horizontal="left"/>
    </xf>
    <xf numFmtId="0" fontId="3" fillId="25" borderId="0" xfId="138" applyFont="1" applyFill="1" applyBorder="1" applyAlignment="1">
      <alignment horizontal="left"/>
    </xf>
    <xf numFmtId="170" fontId="3" fillId="25" borderId="0" xfId="138" applyNumberFormat="1" applyFont="1" applyFill="1" applyBorder="1" applyAlignment="1">
      <alignment horizontal="left"/>
    </xf>
    <xf numFmtId="3" fontId="10" fillId="25" borderId="0" xfId="149" applyNumberFormat="1" applyFont="1" applyFill="1" applyBorder="1" applyAlignment="1">
      <alignment horizontal="left"/>
    </xf>
    <xf numFmtId="0" fontId="4" fillId="25" borderId="3" xfId="3" applyFont="1" applyFill="1" applyBorder="1" applyAlignment="1">
      <alignment horizontal="center"/>
    </xf>
    <xf numFmtId="0" fontId="10" fillId="25" borderId="0" xfId="149" applyFont="1" applyFill="1" applyAlignment="1">
      <alignment horizontal="center"/>
    </xf>
    <xf numFmtId="0" fontId="76" fillId="25" borderId="0" xfId="138" applyFont="1" applyFill="1" applyBorder="1" applyAlignment="1"/>
    <xf numFmtId="176" fontId="75" fillId="25" borderId="0" xfId="68" applyNumberFormat="1" applyFont="1" applyFill="1" applyBorder="1" applyAlignment="1" applyProtection="1">
      <alignment horizontal="right"/>
    </xf>
    <xf numFmtId="1" fontId="75" fillId="25" borderId="0" xfId="149" applyNumberFormat="1" applyFont="1" applyFill="1" applyBorder="1" applyAlignment="1" applyProtection="1">
      <alignment horizontal="left"/>
    </xf>
    <xf numFmtId="176" fontId="72" fillId="25" borderId="12" xfId="149" applyNumberFormat="1" applyFont="1" applyFill="1" applyBorder="1" applyAlignment="1">
      <alignment vertical="center"/>
    </xf>
    <xf numFmtId="176" fontId="72" fillId="25" borderId="0" xfId="149" applyNumberFormat="1" applyFont="1" applyFill="1" applyBorder="1" applyAlignment="1">
      <alignment vertical="center"/>
    </xf>
    <xf numFmtId="176" fontId="75" fillId="25" borderId="24" xfId="68" applyNumberFormat="1" applyFont="1" applyFill="1" applyBorder="1" applyAlignment="1" applyProtection="1">
      <alignment horizontal="right"/>
    </xf>
    <xf numFmtId="176" fontId="68" fillId="25" borderId="24" xfId="149" applyNumberFormat="1" applyFont="1" applyFill="1" applyBorder="1"/>
    <xf numFmtId="176" fontId="67" fillId="25" borderId="12" xfId="149" applyNumberFormat="1" applyFont="1" applyFill="1" applyBorder="1"/>
    <xf numFmtId="43" fontId="10" fillId="25" borderId="0" xfId="149" applyNumberFormat="1" applyFont="1" applyFill="1" applyBorder="1"/>
    <xf numFmtId="177" fontId="68" fillId="25" borderId="0" xfId="149" applyNumberFormat="1" applyFont="1" applyFill="1" applyBorder="1"/>
    <xf numFmtId="0" fontId="68" fillId="25" borderId="24" xfId="149" applyFont="1" applyFill="1" applyBorder="1"/>
    <xf numFmtId="176" fontId="68" fillId="25" borderId="0" xfId="68" applyNumberFormat="1" applyFont="1" applyFill="1" applyBorder="1" applyAlignment="1" applyProtection="1">
      <alignment horizontal="center"/>
    </xf>
    <xf numFmtId="176" fontId="67" fillId="25" borderId="12" xfId="71" applyNumberFormat="1" applyFont="1" applyFill="1" applyBorder="1" applyAlignment="1">
      <alignment horizontal="left"/>
    </xf>
    <xf numFmtId="0" fontId="70" fillId="62" borderId="12" xfId="124" applyFont="1" applyFill="1" applyBorder="1" applyAlignment="1" applyProtection="1">
      <alignment horizontal="center" vertical="center"/>
    </xf>
    <xf numFmtId="0" fontId="76" fillId="25" borderId="0" xfId="138" applyFont="1" applyFill="1" applyBorder="1" applyAlignment="1">
      <alignment horizontal="left" vertical="center"/>
    </xf>
    <xf numFmtId="176" fontId="75" fillId="25" borderId="0" xfId="95" applyNumberFormat="1" applyFont="1" applyFill="1" applyBorder="1" applyAlignment="1">
      <alignment horizontal="right"/>
    </xf>
    <xf numFmtId="49" fontId="75" fillId="25" borderId="0" xfId="137" applyNumberFormat="1" applyFont="1" applyFill="1" applyBorder="1" applyAlignment="1">
      <alignment horizontal="right"/>
    </xf>
    <xf numFmtId="175" fontId="75" fillId="25" borderId="0" xfId="137" applyNumberFormat="1" applyFont="1" applyFill="1" applyBorder="1"/>
    <xf numFmtId="175" fontId="75" fillId="25" borderId="0" xfId="137" applyNumberFormat="1" applyFont="1" applyFill="1" applyBorder="1" applyAlignment="1">
      <alignment horizontal="right"/>
    </xf>
    <xf numFmtId="49" fontId="75" fillId="25" borderId="0" xfId="1" applyNumberFormat="1" applyFont="1" applyFill="1" applyBorder="1" applyAlignment="1">
      <alignment horizontal="right"/>
    </xf>
    <xf numFmtId="176" fontId="72" fillId="25" borderId="12" xfId="95" applyNumberFormat="1" applyFont="1" applyFill="1" applyBorder="1" applyAlignment="1">
      <alignment horizontal="right"/>
    </xf>
    <xf numFmtId="0" fontId="70" fillId="62" borderId="12" xfId="124" applyFont="1" applyFill="1" applyBorder="1" applyAlignment="1" applyProtection="1">
      <alignment horizontal="left" vertical="center" wrapText="1"/>
    </xf>
    <xf numFmtId="176" fontId="68" fillId="25" borderId="0" xfId="68" applyNumberFormat="1" applyFont="1" applyFill="1" applyBorder="1" applyAlignment="1" applyProtection="1">
      <alignment horizontal="center" vertical="center"/>
    </xf>
    <xf numFmtId="176" fontId="68" fillId="25" borderId="0" xfId="68" applyNumberFormat="1" applyFont="1" applyFill="1" applyBorder="1" applyAlignment="1" applyProtection="1">
      <alignment horizontal="left" vertical="center" wrapText="1"/>
    </xf>
    <xf numFmtId="176" fontId="68" fillId="25" borderId="24" xfId="68" applyNumberFormat="1" applyFont="1" applyFill="1" applyBorder="1" applyAlignment="1" applyProtection="1">
      <alignment horizontal="left" vertical="center" wrapText="1"/>
    </xf>
    <xf numFmtId="176" fontId="68" fillId="25" borderId="0" xfId="68" applyNumberFormat="1" applyFont="1" applyFill="1" applyBorder="1" applyAlignment="1" applyProtection="1">
      <alignment horizontal="right" wrapText="1"/>
    </xf>
    <xf numFmtId="176" fontId="68" fillId="25" borderId="0" xfId="68" applyNumberFormat="1" applyFont="1" applyFill="1" applyBorder="1" applyAlignment="1" applyProtection="1">
      <alignment horizontal="center" vertical="center" wrapText="1"/>
    </xf>
    <xf numFmtId="177" fontId="68" fillId="25" borderId="0" xfId="68" applyNumberFormat="1" applyFont="1" applyFill="1" applyBorder="1" applyAlignment="1" applyProtection="1">
      <alignment horizontal="right" wrapText="1"/>
    </xf>
    <xf numFmtId="176" fontId="68" fillId="25" borderId="24" xfId="68" applyNumberFormat="1" applyFont="1" applyFill="1" applyBorder="1" applyAlignment="1" applyProtection="1">
      <alignment horizontal="right" wrapText="1"/>
    </xf>
    <xf numFmtId="176" fontId="68" fillId="25" borderId="0" xfId="149" applyNumberFormat="1" applyFont="1" applyFill="1" applyBorder="1" applyAlignment="1">
      <alignment wrapText="1"/>
    </xf>
    <xf numFmtId="3" fontId="67" fillId="62" borderId="12" xfId="149" applyNumberFormat="1" applyFont="1" applyFill="1" applyBorder="1" applyAlignment="1" applyProtection="1">
      <alignment horizontal="right" vertical="center" wrapText="1"/>
    </xf>
    <xf numFmtId="0" fontId="76" fillId="25" borderId="0" xfId="149" applyFont="1" applyFill="1" applyBorder="1" applyAlignment="1">
      <alignment horizontal="left"/>
    </xf>
    <xf numFmtId="176" fontId="10" fillId="25" borderId="0" xfId="68" applyNumberFormat="1" applyFont="1" applyFill="1" applyBorder="1" applyAlignment="1" applyProtection="1">
      <alignment horizontal="left"/>
    </xf>
    <xf numFmtId="0" fontId="5" fillId="25" borderId="0" xfId="2" applyFont="1" applyFill="1" applyBorder="1" applyAlignment="1">
      <alignment horizontal="left"/>
    </xf>
    <xf numFmtId="3" fontId="37" fillId="25" borderId="0" xfId="149" applyNumberFormat="1" applyFont="1" applyFill="1" applyBorder="1" applyAlignment="1">
      <alignment horizontal="left"/>
    </xf>
    <xf numFmtId="176" fontId="68" fillId="25" borderId="0" xfId="65" applyNumberFormat="1" applyFont="1" applyFill="1" applyBorder="1" applyAlignment="1">
      <alignment horizontal="center" vertical="center" wrapText="1"/>
    </xf>
    <xf numFmtId="176" fontId="68" fillId="25" borderId="24" xfId="65" applyNumberFormat="1" applyFont="1" applyFill="1" applyBorder="1" applyAlignment="1">
      <alignment horizontal="center" vertical="center" wrapText="1"/>
    </xf>
    <xf numFmtId="169" fontId="68" fillId="25" borderId="0" xfId="61" applyNumberFormat="1" applyFont="1" applyFill="1" applyBorder="1" applyAlignment="1" applyProtection="1">
      <alignment horizontal="center" vertical="center" wrapText="1"/>
    </xf>
    <xf numFmtId="171" fontId="68" fillId="25" borderId="0" xfId="4" applyNumberFormat="1" applyFont="1" applyFill="1" applyBorder="1" applyAlignment="1">
      <alignment horizontal="right" wrapText="1"/>
    </xf>
    <xf numFmtId="171" fontId="68" fillId="25" borderId="24" xfId="4" applyNumberFormat="1" applyFont="1" applyFill="1" applyBorder="1" applyAlignment="1">
      <alignment horizontal="right" wrapText="1"/>
    </xf>
    <xf numFmtId="171" fontId="68" fillId="25" borderId="0" xfId="4" applyNumberFormat="1" applyFont="1" applyFill="1" applyBorder="1" applyAlignment="1">
      <alignment horizontal="center" vertical="center" wrapText="1"/>
    </xf>
    <xf numFmtId="171" fontId="68" fillId="25" borderId="24" xfId="4" applyNumberFormat="1" applyFont="1" applyFill="1" applyBorder="1" applyAlignment="1">
      <alignment horizontal="center" vertical="center" wrapText="1"/>
    </xf>
    <xf numFmtId="176" fontId="106" fillId="25" borderId="0" xfId="149" applyNumberFormat="1" applyFont="1" applyFill="1" applyBorder="1" applyAlignment="1">
      <alignment vertical="center"/>
    </xf>
    <xf numFmtId="176" fontId="67" fillId="25" borderId="12" xfId="65" applyNumberFormat="1" applyFont="1" applyFill="1" applyBorder="1" applyAlignment="1">
      <alignment horizontal="center" vertical="center" wrapText="1"/>
    </xf>
    <xf numFmtId="177" fontId="72" fillId="25" borderId="12" xfId="67" applyNumberFormat="1" applyFont="1" applyFill="1" applyBorder="1" applyAlignment="1" applyProtection="1">
      <alignment horizontal="center" vertical="center"/>
    </xf>
    <xf numFmtId="177" fontId="75" fillId="25" borderId="0" xfId="67" applyNumberFormat="1" applyFont="1" applyFill="1" applyBorder="1" applyAlignment="1" applyProtection="1">
      <alignment horizontal="center" vertical="center"/>
    </xf>
    <xf numFmtId="3" fontId="67" fillId="25" borderId="12" xfId="4" applyNumberFormat="1" applyFont="1" applyFill="1" applyBorder="1" applyAlignment="1">
      <alignment horizontal="right" wrapText="1"/>
    </xf>
    <xf numFmtId="0" fontId="9" fillId="25" borderId="0" xfId="168" applyFill="1" applyBorder="1" applyProtection="1"/>
    <xf numFmtId="0" fontId="9" fillId="25" borderId="0" xfId="168" applyFont="1" applyFill="1" applyAlignment="1" applyProtection="1">
      <alignment horizontal="right"/>
    </xf>
    <xf numFmtId="0" fontId="70" fillId="62" borderId="12" xfId="124" applyFont="1" applyFill="1" applyBorder="1" applyAlignment="1" applyProtection="1">
      <alignment horizontal="center" vertical="center" wrapText="1"/>
    </xf>
    <xf numFmtId="0" fontId="70" fillId="62" borderId="12" xfId="124" applyFont="1" applyFill="1" applyBorder="1" applyAlignment="1" applyProtection="1">
      <alignment horizontal="center" vertical="center"/>
    </xf>
    <xf numFmtId="0" fontId="67" fillId="25" borderId="24" xfId="124" applyFont="1" applyFill="1" applyBorder="1" applyAlignment="1" applyProtection="1">
      <alignment horizontal="center" vertical="center"/>
    </xf>
    <xf numFmtId="0" fontId="72" fillId="62" borderId="12" xfId="138" applyFont="1" applyFill="1" applyBorder="1" applyAlignment="1">
      <alignment horizontal="right" vertical="center" wrapText="1"/>
    </xf>
    <xf numFmtId="168" fontId="0" fillId="25" borderId="24" xfId="1" applyNumberFormat="1" applyFont="1" applyFill="1" applyBorder="1"/>
    <xf numFmtId="176" fontId="68" fillId="25" borderId="24" xfId="1" applyNumberFormat="1" applyFont="1" applyFill="1" applyBorder="1" applyAlignment="1">
      <alignment horizontal="right"/>
    </xf>
    <xf numFmtId="0" fontId="75" fillId="25" borderId="12" xfId="0" applyFont="1" applyFill="1" applyBorder="1"/>
    <xf numFmtId="168" fontId="75" fillId="25" borderId="0" xfId="1" applyNumberFormat="1" applyFont="1" applyFill="1"/>
    <xf numFmtId="0" fontId="70" fillId="62" borderId="12" xfId="124" applyFont="1" applyFill="1" applyBorder="1" applyAlignment="1" applyProtection="1">
      <alignment horizontal="right" vertical="center" wrapText="1"/>
    </xf>
    <xf numFmtId="1" fontId="69" fillId="25" borderId="15" xfId="124" applyNumberFormat="1" applyFont="1" applyFill="1" applyBorder="1" applyProtection="1"/>
    <xf numFmtId="1" fontId="69" fillId="25" borderId="0" xfId="124" applyNumberFormat="1" applyFont="1" applyFill="1" applyBorder="1" applyAlignment="1" applyProtection="1">
      <alignment horizontal="right"/>
    </xf>
    <xf numFmtId="1" fontId="69" fillId="25" borderId="0" xfId="124" applyNumberFormat="1" applyFont="1" applyFill="1" applyBorder="1" applyProtection="1"/>
    <xf numFmtId="1" fontId="69" fillId="25" borderId="24" xfId="124" applyNumberFormat="1" applyFont="1" applyFill="1" applyBorder="1" applyProtection="1"/>
    <xf numFmtId="169" fontId="69" fillId="25" borderId="0" xfId="124" applyNumberFormat="1" applyFont="1" applyFill="1" applyBorder="1" applyAlignment="1">
      <alignment vertical="center" wrapText="1"/>
    </xf>
    <xf numFmtId="169" fontId="69" fillId="25" borderId="24" xfId="124" applyNumberFormat="1" applyFont="1" applyFill="1" applyBorder="1" applyAlignment="1">
      <alignment vertical="center" wrapText="1"/>
    </xf>
    <xf numFmtId="169" fontId="66" fillId="25" borderId="0" xfId="1" applyNumberFormat="1" applyFont="1" applyFill="1" applyProtection="1"/>
    <xf numFmtId="0" fontId="72" fillId="25" borderId="0" xfId="138" applyFont="1" applyFill="1" applyBorder="1" applyAlignment="1">
      <alignment horizontal="center"/>
    </xf>
    <xf numFmtId="176" fontId="67" fillId="25" borderId="0" xfId="71" applyNumberFormat="1" applyFont="1" applyFill="1" applyBorder="1" applyAlignment="1">
      <alignment horizontal="center"/>
    </xf>
    <xf numFmtId="170" fontId="68" fillId="25" borderId="26" xfId="1" applyNumberFormat="1" applyFont="1" applyFill="1" applyBorder="1" applyAlignment="1" applyProtection="1">
      <alignment horizontal="right"/>
    </xf>
    <xf numFmtId="176" fontId="67" fillId="25" borderId="12" xfId="65" applyNumberFormat="1" applyFont="1" applyFill="1" applyBorder="1" applyAlignment="1">
      <alignment horizontal="left"/>
    </xf>
    <xf numFmtId="176" fontId="75" fillId="25" borderId="24" xfId="95" applyNumberFormat="1" applyFont="1" applyFill="1" applyBorder="1" applyAlignment="1">
      <alignment horizontal="right"/>
    </xf>
    <xf numFmtId="169" fontId="9" fillId="25" borderId="0" xfId="124" applyNumberFormat="1" applyFill="1" applyAlignment="1" applyProtection="1">
      <alignment vertical="center"/>
    </xf>
    <xf numFmtId="168" fontId="0" fillId="25" borderId="0" xfId="0" applyNumberFormat="1" applyFill="1"/>
    <xf numFmtId="169" fontId="67" fillId="0" borderId="24" xfId="1" applyNumberFormat="1" applyFont="1" applyFill="1" applyBorder="1" applyAlignment="1">
      <alignment vertical="center"/>
    </xf>
    <xf numFmtId="169" fontId="67" fillId="25" borderId="24" xfId="1" applyNumberFormat="1" applyFont="1" applyFill="1" applyBorder="1" applyAlignment="1" applyProtection="1">
      <alignment vertical="center"/>
    </xf>
    <xf numFmtId="169" fontId="68" fillId="25" borderId="15" xfId="1" applyNumberFormat="1" applyFont="1" applyFill="1" applyBorder="1" applyProtection="1"/>
    <xf numFmtId="169" fontId="68" fillId="25" borderId="24" xfId="1" applyNumberFormat="1" applyFont="1" applyFill="1" applyBorder="1" applyProtection="1"/>
    <xf numFmtId="169" fontId="68" fillId="25" borderId="0" xfId="1" applyNumberFormat="1" applyFont="1" applyFill="1" applyBorder="1"/>
    <xf numFmtId="169" fontId="68" fillId="25" borderId="24" xfId="1" applyNumberFormat="1" applyFont="1" applyFill="1" applyBorder="1"/>
    <xf numFmtId="169" fontId="0" fillId="25" borderId="0" xfId="0" applyNumberFormat="1" applyFill="1" applyAlignment="1">
      <alignment horizontal="center"/>
    </xf>
    <xf numFmtId="0" fontId="67" fillId="25" borderId="12" xfId="138" applyFont="1" applyFill="1" applyBorder="1" applyAlignment="1">
      <alignment horizontal="center" vertical="center"/>
    </xf>
    <xf numFmtId="0" fontId="72" fillId="25" borderId="0" xfId="138" applyFont="1" applyFill="1" applyAlignment="1">
      <alignment horizontal="left" vertical="top" wrapText="1"/>
    </xf>
    <xf numFmtId="0" fontId="67" fillId="25" borderId="12" xfId="234" applyFont="1" applyFill="1" applyBorder="1" applyAlignment="1">
      <alignment horizontal="center" vertical="center" wrapText="1"/>
    </xf>
    <xf numFmtId="1" fontId="67" fillId="25" borderId="24" xfId="124" applyNumberFormat="1" applyFont="1" applyFill="1" applyBorder="1" applyAlignment="1" applyProtection="1">
      <alignment horizontal="center" wrapText="1"/>
    </xf>
    <xf numFmtId="0" fontId="67" fillId="25" borderId="0" xfId="126" applyFont="1" applyFill="1" applyBorder="1" applyAlignment="1">
      <alignment horizontal="left" vertical="top" wrapText="1"/>
    </xf>
    <xf numFmtId="0" fontId="72" fillId="25" borderId="12" xfId="137" applyFont="1" applyFill="1" applyBorder="1" applyAlignment="1">
      <alignment horizontal="center"/>
    </xf>
    <xf numFmtId="0" fontId="67" fillId="25" borderId="12" xfId="124" applyFont="1" applyFill="1" applyBorder="1" applyAlignment="1" applyProtection="1">
      <alignment horizontal="center"/>
    </xf>
    <xf numFmtId="0" fontId="70" fillId="62" borderId="15" xfId="124" applyFont="1" applyFill="1" applyBorder="1" applyAlignment="1" applyProtection="1">
      <alignment horizontal="center" vertical="center"/>
    </xf>
    <xf numFmtId="0" fontId="70" fillId="62" borderId="24" xfId="124" applyFont="1" applyFill="1" applyBorder="1" applyAlignment="1" applyProtection="1">
      <alignment horizontal="center" vertical="center"/>
    </xf>
    <xf numFmtId="0" fontId="70" fillId="62" borderId="12" xfId="124" applyFont="1" applyFill="1" applyBorder="1" applyAlignment="1" applyProtection="1">
      <alignment horizontal="center" vertical="center" wrapText="1"/>
    </xf>
    <xf numFmtId="0" fontId="70" fillId="61" borderId="15" xfId="124" applyFont="1" applyFill="1" applyBorder="1" applyAlignment="1" applyProtection="1">
      <alignment horizontal="center" vertical="center"/>
    </xf>
    <xf numFmtId="0" fontId="70" fillId="61" borderId="0" xfId="124" applyFont="1" applyFill="1" applyBorder="1" applyAlignment="1" applyProtection="1">
      <alignment horizontal="center" vertical="center"/>
    </xf>
    <xf numFmtId="0" fontId="70" fillId="61" borderId="24" xfId="124" applyFont="1" applyFill="1" applyBorder="1" applyAlignment="1" applyProtection="1">
      <alignment horizontal="center" vertical="center"/>
    </xf>
    <xf numFmtId="0" fontId="70" fillId="61" borderId="13" xfId="124" applyFont="1" applyFill="1" applyBorder="1" applyAlignment="1" applyProtection="1">
      <alignment horizontal="center" vertical="center"/>
    </xf>
    <xf numFmtId="0" fontId="70" fillId="61" borderId="12" xfId="124" applyFont="1" applyFill="1" applyBorder="1" applyAlignment="1" applyProtection="1">
      <alignment horizontal="center" vertical="center"/>
    </xf>
    <xf numFmtId="0" fontId="72" fillId="61" borderId="13" xfId="0" applyFont="1" applyFill="1" applyBorder="1" applyAlignment="1">
      <alignment horizontal="center" vertical="center" wrapText="1"/>
    </xf>
    <xf numFmtId="0" fontId="72" fillId="61" borderId="12" xfId="0" applyFont="1" applyFill="1" applyBorder="1" applyAlignment="1">
      <alignment horizontal="center" vertical="center" wrapText="1"/>
    </xf>
    <xf numFmtId="0" fontId="72" fillId="61" borderId="40" xfId="0" applyFont="1" applyFill="1" applyBorder="1" applyAlignment="1">
      <alignment horizontal="center" vertical="center" wrapText="1"/>
    </xf>
    <xf numFmtId="0" fontId="70" fillId="62" borderId="15" xfId="124" applyFont="1" applyFill="1" applyBorder="1" applyAlignment="1" applyProtection="1">
      <alignment horizontal="center" vertical="center" wrapText="1"/>
    </xf>
    <xf numFmtId="0" fontId="70" fillId="62" borderId="12" xfId="124" applyFont="1" applyFill="1" applyBorder="1" applyAlignment="1" applyProtection="1">
      <alignment horizontal="center" vertical="center"/>
    </xf>
    <xf numFmtId="0" fontId="70" fillId="62" borderId="13" xfId="124" applyFont="1" applyFill="1" applyBorder="1" applyAlignment="1" applyProtection="1">
      <alignment horizontal="center"/>
    </xf>
    <xf numFmtId="0" fontId="70" fillId="62" borderId="12" xfId="124" applyFont="1" applyFill="1" applyBorder="1" applyAlignment="1" applyProtection="1">
      <alignment horizontal="center"/>
    </xf>
    <xf numFmtId="0" fontId="70" fillId="62" borderId="38" xfId="124" applyFont="1" applyFill="1" applyBorder="1" applyAlignment="1" applyProtection="1">
      <alignment horizontal="center" wrapText="1"/>
    </xf>
    <xf numFmtId="0" fontId="70" fillId="62" borderId="15" xfId="124" applyFont="1" applyFill="1" applyBorder="1" applyAlignment="1" applyProtection="1">
      <alignment horizontal="center" wrapText="1"/>
    </xf>
    <xf numFmtId="0" fontId="70" fillId="62" borderId="39" xfId="124" applyFont="1" applyFill="1" applyBorder="1" applyAlignment="1" applyProtection="1">
      <alignment horizontal="center" wrapText="1"/>
    </xf>
    <xf numFmtId="0" fontId="70" fillId="62" borderId="0" xfId="124" applyFont="1" applyFill="1" applyBorder="1" applyAlignment="1" applyProtection="1">
      <alignment horizontal="center" vertical="center"/>
    </xf>
    <xf numFmtId="0" fontId="70" fillId="62" borderId="0" xfId="124" applyFont="1" applyFill="1" applyBorder="1" applyAlignment="1" applyProtection="1">
      <alignment horizontal="center" vertical="center" wrapText="1"/>
    </xf>
    <xf numFmtId="0" fontId="67" fillId="25" borderId="24" xfId="124" applyFont="1" applyFill="1" applyBorder="1" applyAlignment="1" applyProtection="1">
      <alignment horizontal="center" vertical="center"/>
    </xf>
    <xf numFmtId="0" fontId="67" fillId="25" borderId="12" xfId="124" applyFont="1" applyFill="1" applyBorder="1" applyAlignment="1" applyProtection="1">
      <alignment horizontal="center" vertical="center"/>
    </xf>
    <xf numFmtId="3" fontId="67" fillId="25" borderId="12" xfId="124" applyNumberFormat="1" applyFont="1" applyFill="1" applyBorder="1" applyAlignment="1" applyProtection="1">
      <alignment horizontal="center" wrapText="1"/>
    </xf>
    <xf numFmtId="1" fontId="67" fillId="25" borderId="12" xfId="124" applyNumberFormat="1" applyFont="1" applyFill="1" applyBorder="1" applyAlignment="1">
      <alignment horizontal="center"/>
    </xf>
    <xf numFmtId="1" fontId="67" fillId="25" borderId="12" xfId="124" applyNumberFormat="1" applyFont="1" applyFill="1" applyBorder="1" applyAlignment="1" applyProtection="1">
      <alignment horizontal="center"/>
    </xf>
    <xf numFmtId="167" fontId="67" fillId="0" borderId="0" xfId="2" applyNumberFormat="1" applyFont="1" applyFill="1" applyBorder="1" applyAlignment="1" applyProtection="1">
      <alignment horizontal="left" vertical="center" wrapText="1"/>
    </xf>
    <xf numFmtId="0" fontId="72" fillId="25" borderId="12" xfId="138" applyFont="1" applyFill="1" applyBorder="1" applyAlignment="1">
      <alignment horizontal="center"/>
    </xf>
    <xf numFmtId="0" fontId="72" fillId="25" borderId="12" xfId="138" applyFont="1" applyFill="1" applyBorder="1" applyAlignment="1">
      <alignment horizontal="center" vertical="center"/>
    </xf>
    <xf numFmtId="1" fontId="65" fillId="25" borderId="24" xfId="149" applyNumberFormat="1" applyFont="1" applyFill="1" applyBorder="1" applyAlignment="1">
      <alignment horizontal="right"/>
    </xf>
    <xf numFmtId="0" fontId="76" fillId="25" borderId="15" xfId="138" applyFont="1" applyFill="1" applyBorder="1" applyAlignment="1">
      <alignment horizontal="left" vertical="center"/>
    </xf>
    <xf numFmtId="0" fontId="72" fillId="61" borderId="25" xfId="128" applyFont="1" applyFill="1" applyBorder="1" applyAlignment="1">
      <alignment horizontal="center" vertical="center"/>
    </xf>
    <xf numFmtId="0" fontId="72" fillId="61" borderId="26" xfId="128" applyFont="1" applyFill="1" applyBorder="1" applyAlignment="1">
      <alignment horizontal="center" vertical="center"/>
    </xf>
    <xf numFmtId="0" fontId="72" fillId="61" borderId="14" xfId="128" applyFont="1" applyFill="1" applyBorder="1" applyAlignment="1">
      <alignment horizontal="center" vertical="center"/>
    </xf>
    <xf numFmtId="0" fontId="72" fillId="61" borderId="13" xfId="128" applyFont="1" applyFill="1" applyBorder="1" applyAlignment="1">
      <alignment horizontal="center" vertical="center"/>
    </xf>
    <xf numFmtId="0" fontId="72" fillId="61" borderId="12" xfId="128" applyFont="1" applyFill="1" applyBorder="1" applyAlignment="1">
      <alignment horizontal="center" vertical="center"/>
    </xf>
    <xf numFmtId="0" fontId="72" fillId="61" borderId="40" xfId="128" applyFont="1" applyFill="1" applyBorder="1" applyAlignment="1">
      <alignment horizontal="center" vertical="center"/>
    </xf>
    <xf numFmtId="0" fontId="72" fillId="61" borderId="25" xfId="128" applyFont="1" applyFill="1" applyBorder="1" applyAlignment="1">
      <alignment horizontal="center" vertical="center" wrapText="1"/>
    </xf>
    <xf numFmtId="0" fontId="72" fillId="61" borderId="26" xfId="128" applyFont="1" applyFill="1" applyBorder="1" applyAlignment="1">
      <alignment horizontal="center" vertical="center" wrapText="1"/>
    </xf>
    <xf numFmtId="0" fontId="72" fillId="62" borderId="14" xfId="128" applyFont="1" applyFill="1" applyBorder="1" applyAlignment="1">
      <alignment horizontal="center" vertical="center"/>
    </xf>
    <xf numFmtId="0" fontId="72" fillId="62" borderId="13" xfId="128" applyFont="1" applyFill="1" applyBorder="1" applyAlignment="1">
      <alignment horizontal="center" vertical="center"/>
    </xf>
    <xf numFmtId="0" fontId="72" fillId="62" borderId="12" xfId="128" applyFont="1" applyFill="1" applyBorder="1" applyAlignment="1">
      <alignment horizontal="center" vertical="center"/>
    </xf>
    <xf numFmtId="0" fontId="72" fillId="62" borderId="40" xfId="128" applyFont="1" applyFill="1" applyBorder="1" applyAlignment="1">
      <alignment horizontal="center" vertical="center"/>
    </xf>
    <xf numFmtId="0" fontId="72" fillId="62" borderId="25" xfId="128" applyFont="1" applyFill="1" applyBorder="1" applyAlignment="1">
      <alignment horizontal="center" vertical="center" wrapText="1"/>
    </xf>
    <xf numFmtId="0" fontId="72" fillId="62" borderId="26" xfId="128" applyFont="1" applyFill="1" applyBorder="1" applyAlignment="1">
      <alignment horizontal="center" vertical="center" wrapText="1"/>
    </xf>
    <xf numFmtId="0" fontId="101" fillId="62" borderId="15" xfId="128" applyFont="1" applyFill="1" applyBorder="1" applyAlignment="1">
      <alignment horizontal="center" vertical="center"/>
    </xf>
    <xf numFmtId="0" fontId="101" fillId="62" borderId="24" xfId="128" applyFont="1" applyFill="1" applyBorder="1" applyAlignment="1">
      <alignment horizontal="center" vertical="center"/>
    </xf>
    <xf numFmtId="0" fontId="101" fillId="62" borderId="13" xfId="128" applyFont="1" applyFill="1" applyBorder="1" applyAlignment="1">
      <alignment horizontal="center" vertical="center"/>
    </xf>
    <xf numFmtId="0" fontId="101" fillId="62" borderId="12" xfId="128" applyFont="1" applyFill="1" applyBorder="1" applyAlignment="1">
      <alignment horizontal="center" vertical="center"/>
    </xf>
    <xf numFmtId="0" fontId="101" fillId="62" borderId="40" xfId="128" applyFont="1" applyFill="1" applyBorder="1" applyAlignment="1">
      <alignment horizontal="center" vertical="center"/>
    </xf>
    <xf numFmtId="0" fontId="101" fillId="62" borderId="38" xfId="128" applyFont="1" applyFill="1" applyBorder="1" applyAlignment="1">
      <alignment horizontal="center" vertical="center"/>
    </xf>
    <xf numFmtId="0" fontId="101" fillId="62" borderId="35" xfId="128" applyFont="1" applyFill="1" applyBorder="1" applyAlignment="1">
      <alignment horizontal="center" vertical="center"/>
    </xf>
    <xf numFmtId="3" fontId="67" fillId="62" borderId="15" xfId="134" applyNumberFormat="1" applyFont="1" applyFill="1" applyBorder="1" applyAlignment="1" applyProtection="1">
      <alignment horizontal="center" vertical="center" wrapText="1"/>
    </xf>
    <xf numFmtId="3" fontId="67" fillId="62" borderId="24" xfId="134" applyNumberFormat="1" applyFont="1" applyFill="1" applyBorder="1" applyAlignment="1" applyProtection="1">
      <alignment horizontal="center" vertical="center" wrapText="1"/>
    </xf>
    <xf numFmtId="3" fontId="67" fillId="62" borderId="15" xfId="134" applyNumberFormat="1" applyFont="1" applyFill="1" applyBorder="1" applyAlignment="1" applyProtection="1">
      <alignment horizontal="left" vertical="center" wrapText="1"/>
    </xf>
    <xf numFmtId="3" fontId="67" fillId="62" borderId="24" xfId="134" applyNumberFormat="1" applyFont="1" applyFill="1" applyBorder="1" applyAlignment="1" applyProtection="1">
      <alignment horizontal="left" vertical="center" wrapText="1"/>
    </xf>
    <xf numFmtId="3" fontId="67" fillId="62" borderId="12" xfId="3" applyNumberFormat="1" applyFont="1" applyFill="1" applyBorder="1" applyAlignment="1">
      <alignment horizontal="center" vertical="center"/>
    </xf>
    <xf numFmtId="0" fontId="67" fillId="25" borderId="0" xfId="134" applyFont="1" applyFill="1" applyBorder="1" applyAlignment="1">
      <alignment horizontal="left" wrapText="1"/>
    </xf>
    <xf numFmtId="0" fontId="68" fillId="25" borderId="0" xfId="138" applyFont="1" applyFill="1" applyBorder="1" applyAlignment="1">
      <alignment horizontal="right" wrapText="1"/>
    </xf>
    <xf numFmtId="168" fontId="77" fillId="0" borderId="0" xfId="1" applyNumberFormat="1" applyFont="1" applyFill="1" applyProtection="1"/>
  </cellXfs>
  <cellStyles count="236">
    <cellStyle name="20% - Accent1 2" xfId="5" xr:uid="{00000000-0005-0000-0000-000000000000}"/>
    <cellStyle name="20% - Accent1 3" xfId="6" xr:uid="{00000000-0005-0000-0000-000001000000}"/>
    <cellStyle name="20% - Accent1 4" xfId="171" xr:uid="{00000000-0005-0000-0000-000002000000}"/>
    <cellStyle name="20% - Accent2 2" xfId="7" xr:uid="{00000000-0005-0000-0000-000003000000}"/>
    <cellStyle name="20% - Accent2 3" xfId="8" xr:uid="{00000000-0005-0000-0000-000004000000}"/>
    <cellStyle name="20% - Accent2 4" xfId="172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73" xr:uid="{00000000-0005-0000-0000-000008000000}"/>
    <cellStyle name="20% - Accent4 2" xfId="11" xr:uid="{00000000-0005-0000-0000-000009000000}"/>
    <cellStyle name="20% - Accent4 3" xfId="12" xr:uid="{00000000-0005-0000-0000-00000A000000}"/>
    <cellStyle name="20% - Accent4 4" xfId="174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5 4" xfId="175" xr:uid="{00000000-0005-0000-0000-00000E000000}"/>
    <cellStyle name="20% - Accent6 2" xfId="15" xr:uid="{00000000-0005-0000-0000-00000F000000}"/>
    <cellStyle name="20% - Accent6 3" xfId="16" xr:uid="{00000000-0005-0000-0000-000010000000}"/>
    <cellStyle name="20% - Accent6 4" xfId="176" xr:uid="{00000000-0005-0000-0000-000011000000}"/>
    <cellStyle name="40% - Accent1 2" xfId="17" xr:uid="{00000000-0005-0000-0000-000012000000}"/>
    <cellStyle name="40% - Accent1 3" xfId="18" xr:uid="{00000000-0005-0000-0000-000013000000}"/>
    <cellStyle name="40% - Accent1 4" xfId="177" xr:uid="{00000000-0005-0000-0000-000014000000}"/>
    <cellStyle name="40% - Accent2 2" xfId="19" xr:uid="{00000000-0005-0000-0000-000015000000}"/>
    <cellStyle name="40% - Accent2 3" xfId="20" xr:uid="{00000000-0005-0000-0000-000016000000}"/>
    <cellStyle name="40% - Accent2 4" xfId="178" xr:uid="{00000000-0005-0000-0000-000017000000}"/>
    <cellStyle name="40% - Accent3 2" xfId="21" xr:uid="{00000000-0005-0000-0000-000018000000}"/>
    <cellStyle name="40% - Accent3 3" xfId="22" xr:uid="{00000000-0005-0000-0000-000019000000}"/>
    <cellStyle name="40% - Accent3 4" xfId="179" xr:uid="{00000000-0005-0000-0000-00001A000000}"/>
    <cellStyle name="40% - Accent4 2" xfId="23" xr:uid="{00000000-0005-0000-0000-00001B000000}"/>
    <cellStyle name="40% - Accent4 3" xfId="24" xr:uid="{00000000-0005-0000-0000-00001C000000}"/>
    <cellStyle name="40% - Accent4 4" xfId="180" xr:uid="{00000000-0005-0000-0000-00001D000000}"/>
    <cellStyle name="40% - Accent5 2" xfId="25" xr:uid="{00000000-0005-0000-0000-00001E000000}"/>
    <cellStyle name="40% - Accent5 3" xfId="26" xr:uid="{00000000-0005-0000-0000-00001F000000}"/>
    <cellStyle name="40% - Accent5 4" xfId="181" xr:uid="{00000000-0005-0000-0000-000020000000}"/>
    <cellStyle name="40% - Accent6 2" xfId="27" xr:uid="{00000000-0005-0000-0000-000021000000}"/>
    <cellStyle name="40% - Accent6 3" xfId="28" xr:uid="{00000000-0005-0000-0000-000022000000}"/>
    <cellStyle name="40% - Accent6 4" xfId="182" xr:uid="{00000000-0005-0000-0000-000023000000}"/>
    <cellStyle name="60% - Accent1 2" xfId="29" xr:uid="{00000000-0005-0000-0000-000024000000}"/>
    <cellStyle name="60% - Accent1 3" xfId="30" xr:uid="{00000000-0005-0000-0000-000025000000}"/>
    <cellStyle name="60% - Accent1 4" xfId="183" xr:uid="{00000000-0005-0000-0000-000026000000}"/>
    <cellStyle name="60% - Accent2 2" xfId="31" xr:uid="{00000000-0005-0000-0000-000027000000}"/>
    <cellStyle name="60% - Accent2 3" xfId="32" xr:uid="{00000000-0005-0000-0000-000028000000}"/>
    <cellStyle name="60% - Accent2 4" xfId="184" xr:uid="{00000000-0005-0000-0000-000029000000}"/>
    <cellStyle name="60% - Accent3 2" xfId="33" xr:uid="{00000000-0005-0000-0000-00002A000000}"/>
    <cellStyle name="60% - Accent3 3" xfId="34" xr:uid="{00000000-0005-0000-0000-00002B000000}"/>
    <cellStyle name="60% - Accent3 4" xfId="185" xr:uid="{00000000-0005-0000-0000-00002C000000}"/>
    <cellStyle name="60% - Accent4 2" xfId="35" xr:uid="{00000000-0005-0000-0000-00002D000000}"/>
    <cellStyle name="60% - Accent4 3" xfId="36" xr:uid="{00000000-0005-0000-0000-00002E000000}"/>
    <cellStyle name="60% - Accent4 4" xfId="186" xr:uid="{00000000-0005-0000-0000-00002F000000}"/>
    <cellStyle name="60% - Accent5 2" xfId="37" xr:uid="{00000000-0005-0000-0000-000030000000}"/>
    <cellStyle name="60% - Accent5 3" xfId="38" xr:uid="{00000000-0005-0000-0000-000031000000}"/>
    <cellStyle name="60% - Accent5 4" xfId="187" xr:uid="{00000000-0005-0000-0000-000032000000}"/>
    <cellStyle name="60% - Accent6 2" xfId="39" xr:uid="{00000000-0005-0000-0000-000033000000}"/>
    <cellStyle name="60% - Accent6 3" xfId="40" xr:uid="{00000000-0005-0000-0000-000034000000}"/>
    <cellStyle name="60% - Accent6 4" xfId="188" xr:uid="{00000000-0005-0000-0000-000035000000}"/>
    <cellStyle name="Accent1 2" xfId="41" xr:uid="{00000000-0005-0000-0000-000036000000}"/>
    <cellStyle name="Accent1 3" xfId="42" xr:uid="{00000000-0005-0000-0000-000037000000}"/>
    <cellStyle name="Accent1 4" xfId="189" xr:uid="{00000000-0005-0000-0000-000038000000}"/>
    <cellStyle name="Accent2 2" xfId="43" xr:uid="{00000000-0005-0000-0000-000039000000}"/>
    <cellStyle name="Accent2 3" xfId="44" xr:uid="{00000000-0005-0000-0000-00003A000000}"/>
    <cellStyle name="Accent2 4" xfId="190" xr:uid="{00000000-0005-0000-0000-00003B000000}"/>
    <cellStyle name="Accent3 2" xfId="45" xr:uid="{00000000-0005-0000-0000-00003C000000}"/>
    <cellStyle name="Accent3 3" xfId="46" xr:uid="{00000000-0005-0000-0000-00003D000000}"/>
    <cellStyle name="Accent3 4" xfId="191" xr:uid="{00000000-0005-0000-0000-00003E000000}"/>
    <cellStyle name="Accent4 2" xfId="47" xr:uid="{00000000-0005-0000-0000-00003F000000}"/>
    <cellStyle name="Accent4 3" xfId="48" xr:uid="{00000000-0005-0000-0000-000040000000}"/>
    <cellStyle name="Accent4 4" xfId="192" xr:uid="{00000000-0005-0000-0000-000041000000}"/>
    <cellStyle name="Accent5 2" xfId="49" xr:uid="{00000000-0005-0000-0000-000042000000}"/>
    <cellStyle name="Accent5 3" xfId="50" xr:uid="{00000000-0005-0000-0000-000043000000}"/>
    <cellStyle name="Accent5 4" xfId="193" xr:uid="{00000000-0005-0000-0000-000044000000}"/>
    <cellStyle name="Accent6 2" xfId="51" xr:uid="{00000000-0005-0000-0000-000045000000}"/>
    <cellStyle name="Accent6 3" xfId="52" xr:uid="{00000000-0005-0000-0000-000046000000}"/>
    <cellStyle name="Accent6 4" xfId="194" xr:uid="{00000000-0005-0000-0000-000047000000}"/>
    <cellStyle name="Bad" xfId="235" builtinId="27"/>
    <cellStyle name="Bad 2" xfId="53" xr:uid="{00000000-0005-0000-0000-000049000000}"/>
    <cellStyle name="Bad 3" xfId="54" xr:uid="{00000000-0005-0000-0000-00004A000000}"/>
    <cellStyle name="Bad 4" xfId="195" xr:uid="{00000000-0005-0000-0000-00004B000000}"/>
    <cellStyle name="Banner" xfId="196" xr:uid="{00000000-0005-0000-0000-00004C000000}"/>
    <cellStyle name="Calculation 2" xfId="55" xr:uid="{00000000-0005-0000-0000-00004D000000}"/>
    <cellStyle name="Calculation 3" xfId="56" xr:uid="{00000000-0005-0000-0000-00004E000000}"/>
    <cellStyle name="Calculation 4" xfId="197" xr:uid="{00000000-0005-0000-0000-00004F000000}"/>
    <cellStyle name="Check Cell 2" xfId="57" xr:uid="{00000000-0005-0000-0000-000050000000}"/>
    <cellStyle name="Check Cell 3" xfId="58" xr:uid="{00000000-0005-0000-0000-000051000000}"/>
    <cellStyle name="Check Cell 4" xfId="198" xr:uid="{00000000-0005-0000-0000-000052000000}"/>
    <cellStyle name="Code" xfId="199" xr:uid="{00000000-0005-0000-0000-000053000000}"/>
    <cellStyle name="Column header" xfId="200" xr:uid="{00000000-0005-0000-0000-000054000000}"/>
    <cellStyle name="Comma" xfId="1" builtinId="3"/>
    <cellStyle name="Comma [0] 2" xfId="201" xr:uid="{00000000-0005-0000-0000-000056000000}"/>
    <cellStyle name="Comma 10" xfId="59" xr:uid="{00000000-0005-0000-0000-000057000000}"/>
    <cellStyle name="Comma 11" xfId="60" xr:uid="{00000000-0005-0000-0000-000058000000}"/>
    <cellStyle name="Comma 12" xfId="61" xr:uid="{00000000-0005-0000-0000-000059000000}"/>
    <cellStyle name="Comma 12 2" xfId="62" xr:uid="{00000000-0005-0000-0000-00005A000000}"/>
    <cellStyle name="Comma 13" xfId="63" xr:uid="{00000000-0005-0000-0000-00005B000000}"/>
    <cellStyle name="Comma 13 2" xfId="64" xr:uid="{00000000-0005-0000-0000-00005C000000}"/>
    <cellStyle name="Comma 14" xfId="65" xr:uid="{00000000-0005-0000-0000-00005D000000}"/>
    <cellStyle name="Comma 15" xfId="66" xr:uid="{00000000-0005-0000-0000-00005E000000}"/>
    <cellStyle name="Comma 16" xfId="67" xr:uid="{00000000-0005-0000-0000-00005F000000}"/>
    <cellStyle name="Comma 17" xfId="68" xr:uid="{00000000-0005-0000-0000-000060000000}"/>
    <cellStyle name="Comma 18" xfId="69" xr:uid="{00000000-0005-0000-0000-000061000000}"/>
    <cellStyle name="Comma 19" xfId="70" xr:uid="{00000000-0005-0000-0000-000062000000}"/>
    <cellStyle name="Comma 2" xfId="4" xr:uid="{00000000-0005-0000-0000-000063000000}"/>
    <cellStyle name="Comma 2 2" xfId="71" xr:uid="{00000000-0005-0000-0000-000064000000}"/>
    <cellStyle name="Comma 20" xfId="72" xr:uid="{00000000-0005-0000-0000-000065000000}"/>
    <cellStyle name="Comma 21" xfId="73" xr:uid="{00000000-0005-0000-0000-000066000000}"/>
    <cellStyle name="Comma 22" xfId="74" xr:uid="{00000000-0005-0000-0000-000067000000}"/>
    <cellStyle name="Comma 23" xfId="75" xr:uid="{00000000-0005-0000-0000-000068000000}"/>
    <cellStyle name="Comma 24" xfId="76" xr:uid="{00000000-0005-0000-0000-000069000000}"/>
    <cellStyle name="Comma 25" xfId="77" xr:uid="{00000000-0005-0000-0000-00006A000000}"/>
    <cellStyle name="Comma 26" xfId="164" xr:uid="{00000000-0005-0000-0000-00006B000000}"/>
    <cellStyle name="Comma 26 2" xfId="202" xr:uid="{00000000-0005-0000-0000-00006C000000}"/>
    <cellStyle name="Comma 3" xfId="78" xr:uid="{00000000-0005-0000-0000-00006D000000}"/>
    <cellStyle name="Comma 3 2" xfId="79" xr:uid="{00000000-0005-0000-0000-00006E000000}"/>
    <cellStyle name="Comma 3 2 2" xfId="80" xr:uid="{00000000-0005-0000-0000-00006F000000}"/>
    <cellStyle name="Comma 3 3" xfId="81" xr:uid="{00000000-0005-0000-0000-000070000000}"/>
    <cellStyle name="Comma 3 3 2" xfId="82" xr:uid="{00000000-0005-0000-0000-000071000000}"/>
    <cellStyle name="Comma 3 3 2 2" xfId="83" xr:uid="{00000000-0005-0000-0000-000072000000}"/>
    <cellStyle name="Comma 3 3 3" xfId="84" xr:uid="{00000000-0005-0000-0000-000073000000}"/>
    <cellStyle name="Comma 3 3 3 2" xfId="85" xr:uid="{00000000-0005-0000-0000-000074000000}"/>
    <cellStyle name="Comma 3 4" xfId="86" xr:uid="{00000000-0005-0000-0000-000075000000}"/>
    <cellStyle name="Comma 3 5" xfId="167" xr:uid="{00000000-0005-0000-0000-000076000000}"/>
    <cellStyle name="Comma 3 6" xfId="166" xr:uid="{00000000-0005-0000-0000-000077000000}"/>
    <cellStyle name="Comma 4" xfId="87" xr:uid="{00000000-0005-0000-0000-000078000000}"/>
    <cellStyle name="Comma 4 2" xfId="88" xr:uid="{00000000-0005-0000-0000-000079000000}"/>
    <cellStyle name="Comma 4 3" xfId="89" xr:uid="{00000000-0005-0000-0000-00007A000000}"/>
    <cellStyle name="Comma 4 3 2" xfId="90" xr:uid="{00000000-0005-0000-0000-00007B000000}"/>
    <cellStyle name="Comma 5" xfId="91" xr:uid="{00000000-0005-0000-0000-00007C000000}"/>
    <cellStyle name="Comma 5 2" xfId="92" xr:uid="{00000000-0005-0000-0000-00007D000000}"/>
    <cellStyle name="Comma 5 2 2" xfId="93" xr:uid="{00000000-0005-0000-0000-00007E000000}"/>
    <cellStyle name="Comma 5 2 2 2" xfId="94" xr:uid="{00000000-0005-0000-0000-00007F000000}"/>
    <cellStyle name="Comma 5 2 3" xfId="95" xr:uid="{00000000-0005-0000-0000-000080000000}"/>
    <cellStyle name="Comma 5 2 3 2" xfId="96" xr:uid="{00000000-0005-0000-0000-000081000000}"/>
    <cellStyle name="Comma 6" xfId="97" xr:uid="{00000000-0005-0000-0000-000082000000}"/>
    <cellStyle name="Comma 6 2" xfId="98" xr:uid="{00000000-0005-0000-0000-000083000000}"/>
    <cellStyle name="Comma 6 2 2" xfId="99" xr:uid="{00000000-0005-0000-0000-000084000000}"/>
    <cellStyle name="Comma 6 2 2 2" xfId="100" xr:uid="{00000000-0005-0000-0000-000085000000}"/>
    <cellStyle name="Comma 6 2 3" xfId="101" xr:uid="{00000000-0005-0000-0000-000086000000}"/>
    <cellStyle name="Comma 7" xfId="102" xr:uid="{00000000-0005-0000-0000-000087000000}"/>
    <cellStyle name="Comma 8" xfId="103" xr:uid="{00000000-0005-0000-0000-000088000000}"/>
    <cellStyle name="Comma 9" xfId="104" xr:uid="{00000000-0005-0000-0000-000089000000}"/>
    <cellStyle name="Comment" xfId="203" xr:uid="{00000000-0005-0000-0000-00008A000000}"/>
    <cellStyle name="Compulsory cell" xfId="204" xr:uid="{00000000-0005-0000-0000-00008B000000}"/>
    <cellStyle name="Currency [0] 2" xfId="205" xr:uid="{00000000-0005-0000-0000-00008C000000}"/>
    <cellStyle name="Currency 2" xfId="206" xr:uid="{00000000-0005-0000-0000-00008D000000}"/>
    <cellStyle name="Definition" xfId="207" xr:uid="{00000000-0005-0000-0000-00008E000000}"/>
    <cellStyle name="Definition 2" xfId="208" xr:uid="{00000000-0005-0000-0000-00008F000000}"/>
    <cellStyle name="Explanatory Text 2" xfId="105" xr:uid="{00000000-0005-0000-0000-000090000000}"/>
    <cellStyle name="Explanatory Text 3" xfId="106" xr:uid="{00000000-0005-0000-0000-000091000000}"/>
    <cellStyle name="Explanatory Text 4" xfId="209" xr:uid="{00000000-0005-0000-0000-000092000000}"/>
    <cellStyle name="Footnote" xfId="210" xr:uid="{00000000-0005-0000-0000-000093000000}"/>
    <cellStyle name="Good 2" xfId="107" xr:uid="{00000000-0005-0000-0000-000094000000}"/>
    <cellStyle name="Good 3" xfId="108" xr:uid="{00000000-0005-0000-0000-000095000000}"/>
    <cellStyle name="Good 4" xfId="211" xr:uid="{00000000-0005-0000-0000-000096000000}"/>
    <cellStyle name="Heading 1 2" xfId="109" xr:uid="{00000000-0005-0000-0000-000097000000}"/>
    <cellStyle name="Heading 1 3" xfId="110" xr:uid="{00000000-0005-0000-0000-000098000000}"/>
    <cellStyle name="Heading 1 4" xfId="212" xr:uid="{00000000-0005-0000-0000-000099000000}"/>
    <cellStyle name="Heading 2 2" xfId="111" xr:uid="{00000000-0005-0000-0000-00009A000000}"/>
    <cellStyle name="Heading 2 3" xfId="112" xr:uid="{00000000-0005-0000-0000-00009B000000}"/>
    <cellStyle name="Heading 2 4" xfId="213" xr:uid="{00000000-0005-0000-0000-00009C000000}"/>
    <cellStyle name="Heading 3 2" xfId="113" xr:uid="{00000000-0005-0000-0000-00009D000000}"/>
    <cellStyle name="Heading 3 3" xfId="114" xr:uid="{00000000-0005-0000-0000-00009E000000}"/>
    <cellStyle name="Heading 3 4" xfId="214" xr:uid="{00000000-0005-0000-0000-00009F000000}"/>
    <cellStyle name="Heading 4 2" xfId="115" xr:uid="{00000000-0005-0000-0000-0000A0000000}"/>
    <cellStyle name="Heading 4 3" xfId="116" xr:uid="{00000000-0005-0000-0000-0000A1000000}"/>
    <cellStyle name="Heading 4 4" xfId="215" xr:uid="{00000000-0005-0000-0000-0000A2000000}"/>
    <cellStyle name="Input 2" xfId="117" xr:uid="{00000000-0005-0000-0000-0000A3000000}"/>
    <cellStyle name="Input 3" xfId="118" xr:uid="{00000000-0005-0000-0000-0000A4000000}"/>
    <cellStyle name="Input 4" xfId="216" xr:uid="{00000000-0005-0000-0000-0000A5000000}"/>
    <cellStyle name="Linked Cell 2" xfId="119" xr:uid="{00000000-0005-0000-0000-0000A6000000}"/>
    <cellStyle name="Linked Cell 3" xfId="120" xr:uid="{00000000-0005-0000-0000-0000A7000000}"/>
    <cellStyle name="Linked Cell 4" xfId="217" xr:uid="{00000000-0005-0000-0000-0000A8000000}"/>
    <cellStyle name="Neutral 2" xfId="121" xr:uid="{00000000-0005-0000-0000-0000A9000000}"/>
    <cellStyle name="Neutral 3" xfId="122" xr:uid="{00000000-0005-0000-0000-0000AA000000}"/>
    <cellStyle name="Neutral 4" xfId="218" xr:uid="{00000000-0005-0000-0000-0000AB000000}"/>
    <cellStyle name="Normal" xfId="0" builtinId="0"/>
    <cellStyle name="Normal 10" xfId="123" xr:uid="{00000000-0005-0000-0000-0000AD000000}"/>
    <cellStyle name="Normal 11" xfId="124" xr:uid="{00000000-0005-0000-0000-0000AE000000}"/>
    <cellStyle name="Normal 12" xfId="125" xr:uid="{00000000-0005-0000-0000-0000AF000000}"/>
    <cellStyle name="Normal 13" xfId="219" xr:uid="{00000000-0005-0000-0000-0000B0000000}"/>
    <cellStyle name="Normal 2" xfId="3" xr:uid="{00000000-0005-0000-0000-0000B1000000}"/>
    <cellStyle name="Normal 2 2" xfId="126" xr:uid="{00000000-0005-0000-0000-0000B2000000}"/>
    <cellStyle name="Normal 2 3" xfId="127" xr:uid="{00000000-0005-0000-0000-0000B3000000}"/>
    <cellStyle name="Normal 2 4" xfId="128" xr:uid="{00000000-0005-0000-0000-0000B4000000}"/>
    <cellStyle name="Normal 2 5" xfId="169" xr:uid="{00000000-0005-0000-0000-0000B5000000}"/>
    <cellStyle name="Normal 2 6" xfId="168" xr:uid="{00000000-0005-0000-0000-0000B6000000}"/>
    <cellStyle name="Normal 2 8" xfId="129" xr:uid="{00000000-0005-0000-0000-0000B7000000}"/>
    <cellStyle name="Normal 2_Perimet 2010" xfId="130" xr:uid="{00000000-0005-0000-0000-0000B8000000}"/>
    <cellStyle name="Normal 3" xfId="2" xr:uid="{00000000-0005-0000-0000-0000B9000000}"/>
    <cellStyle name="Normal 3 2" xfId="131" xr:uid="{00000000-0005-0000-0000-0000BA000000}"/>
    <cellStyle name="Normal 3 2 2" xfId="132" xr:uid="{00000000-0005-0000-0000-0000BB000000}"/>
    <cellStyle name="Normal 3 2 2 2" xfId="133" xr:uid="{00000000-0005-0000-0000-0000BC000000}"/>
    <cellStyle name="Normal 3 3" xfId="134" xr:uid="{00000000-0005-0000-0000-0000BD000000}"/>
    <cellStyle name="Normal 3 3 2" xfId="135" xr:uid="{00000000-0005-0000-0000-0000BE000000}"/>
    <cellStyle name="Normal 3 3 2 2" xfId="136" xr:uid="{00000000-0005-0000-0000-0000BF000000}"/>
    <cellStyle name="Normal 3 3 3" xfId="137" xr:uid="{00000000-0005-0000-0000-0000C0000000}"/>
    <cellStyle name="Normal 3 3 3 2" xfId="138" xr:uid="{00000000-0005-0000-0000-0000C1000000}"/>
    <cellStyle name="Normal 3 3 3 2 2" xfId="139" xr:uid="{00000000-0005-0000-0000-0000C2000000}"/>
    <cellStyle name="Normal 3 3 3 3" xfId="170" xr:uid="{00000000-0005-0000-0000-0000C3000000}"/>
    <cellStyle name="Normal 3 4" xfId="140" xr:uid="{00000000-0005-0000-0000-0000C4000000}"/>
    <cellStyle name="Normal 3 4 2" xfId="141" xr:uid="{00000000-0005-0000-0000-0000C5000000}"/>
    <cellStyle name="Normal 3 5" xfId="142" xr:uid="{00000000-0005-0000-0000-0000C6000000}"/>
    <cellStyle name="Normal 3 5 2" xfId="143" xr:uid="{00000000-0005-0000-0000-0000C7000000}"/>
    <cellStyle name="Normal 4" xfId="144" xr:uid="{00000000-0005-0000-0000-0000C8000000}"/>
    <cellStyle name="Normal 4 2" xfId="145" xr:uid="{00000000-0005-0000-0000-0000C9000000}"/>
    <cellStyle name="Normal 5" xfId="146" xr:uid="{00000000-0005-0000-0000-0000CA000000}"/>
    <cellStyle name="Normal 5 2" xfId="147" xr:uid="{00000000-0005-0000-0000-0000CB000000}"/>
    <cellStyle name="Normal 6" xfId="148" xr:uid="{00000000-0005-0000-0000-0000CC000000}"/>
    <cellStyle name="Normal 7" xfId="149" xr:uid="{00000000-0005-0000-0000-0000CD000000}"/>
    <cellStyle name="Normal 8" xfId="150" xr:uid="{00000000-0005-0000-0000-0000CE000000}"/>
    <cellStyle name="Normal 9" xfId="151" xr:uid="{00000000-0005-0000-0000-0000CF000000}"/>
    <cellStyle name="Normal_Sheet2 2" xfId="233" xr:uid="{00000000-0005-0000-0000-0000D0000000}"/>
    <cellStyle name="Normal_Sheet4 2" xfId="234" xr:uid="{00000000-0005-0000-0000-0000D1000000}"/>
    <cellStyle name="Not used" xfId="220" xr:uid="{00000000-0005-0000-0000-0000D2000000}"/>
    <cellStyle name="Note 2" xfId="152" xr:uid="{00000000-0005-0000-0000-0000D3000000}"/>
    <cellStyle name="Note 3" xfId="153" xr:uid="{00000000-0005-0000-0000-0000D4000000}"/>
    <cellStyle name="Note 4" xfId="221" xr:uid="{00000000-0005-0000-0000-0000D5000000}"/>
    <cellStyle name="Output 2" xfId="154" xr:uid="{00000000-0005-0000-0000-0000D6000000}"/>
    <cellStyle name="Output 3" xfId="155" xr:uid="{00000000-0005-0000-0000-0000D7000000}"/>
    <cellStyle name="Output 4" xfId="222" xr:uid="{00000000-0005-0000-0000-0000D8000000}"/>
    <cellStyle name="Parameter" xfId="223" xr:uid="{00000000-0005-0000-0000-0000D9000000}"/>
    <cellStyle name="Percent 2" xfId="156" xr:uid="{00000000-0005-0000-0000-0000DB000000}"/>
    <cellStyle name="Percent 3" xfId="157" xr:uid="{00000000-0005-0000-0000-0000DC000000}"/>
    <cellStyle name="Percent 4" xfId="165" xr:uid="{00000000-0005-0000-0000-0000DD000000}"/>
    <cellStyle name="Percent 5" xfId="224" xr:uid="{00000000-0005-0000-0000-0000DE000000}"/>
    <cellStyle name="Row header" xfId="225" xr:uid="{00000000-0005-0000-0000-0000DF000000}"/>
    <cellStyle name="Term" xfId="226" xr:uid="{00000000-0005-0000-0000-0000E0000000}"/>
    <cellStyle name="Term 2" xfId="227" xr:uid="{00000000-0005-0000-0000-0000E1000000}"/>
    <cellStyle name="Title 2" xfId="158" xr:uid="{00000000-0005-0000-0000-0000E2000000}"/>
    <cellStyle name="Title 3" xfId="159" xr:uid="{00000000-0005-0000-0000-0000E3000000}"/>
    <cellStyle name="Title 4" xfId="228" xr:uid="{00000000-0005-0000-0000-0000E4000000}"/>
    <cellStyle name="Total 2" xfId="160" xr:uid="{00000000-0005-0000-0000-0000E5000000}"/>
    <cellStyle name="Total 3" xfId="161" xr:uid="{00000000-0005-0000-0000-0000E6000000}"/>
    <cellStyle name="Total 4" xfId="229" xr:uid="{00000000-0005-0000-0000-0000E7000000}"/>
    <cellStyle name="Voluntary cell" xfId="230" xr:uid="{00000000-0005-0000-0000-0000E8000000}"/>
    <cellStyle name="Voluntary cell 2" xfId="231" xr:uid="{00000000-0005-0000-0000-0000E9000000}"/>
    <cellStyle name="Warning Text 2" xfId="162" xr:uid="{00000000-0005-0000-0000-0000EA000000}"/>
    <cellStyle name="Warning Text 3" xfId="163" xr:uid="{00000000-0005-0000-0000-0000EB000000}"/>
    <cellStyle name="Warning Text 4" xfId="232" xr:uid="{00000000-0005-0000-0000-0000E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9</xdr:row>
      <xdr:rowOff>9524</xdr:rowOff>
    </xdr:from>
    <xdr:to>
      <xdr:col>9</xdr:col>
      <xdr:colOff>333375</xdr:colOff>
      <xdr:row>16</xdr:row>
      <xdr:rowOff>38099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2238374"/>
          <a:ext cx="4210050" cy="18383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  <a:latin typeface="+mn-lt"/>
            </a:rPr>
            <a:t>Vjetari</a:t>
          </a:r>
          <a:r>
            <a:rPr lang="en-US" sz="2400" b="1" baseline="0">
              <a:solidFill>
                <a:sysClr val="windowText" lastClr="000000"/>
              </a:solidFill>
              <a:latin typeface="+mn-lt"/>
            </a:rPr>
            <a:t> Statistikor i Bujqësisë </a:t>
          </a:r>
          <a:r>
            <a:rPr lang="en-US" sz="2200" b="1" baseline="0">
              <a:solidFill>
                <a:sysClr val="windowText" lastClr="000000"/>
              </a:solidFill>
              <a:latin typeface="+mn-lt"/>
            </a:rPr>
            <a:t>2025  </a:t>
          </a:r>
        </a:p>
        <a:p>
          <a:pPr algn="ctr"/>
          <a:endParaRPr lang="en-US" sz="2200" b="1" baseline="0">
            <a:solidFill>
              <a:schemeClr val="accent3">
                <a:lumMod val="60000"/>
                <a:lumOff val="40000"/>
              </a:schemeClr>
            </a:solidFill>
            <a:latin typeface="+mn-lt"/>
          </a:endParaRPr>
        </a:p>
        <a:p>
          <a:pPr algn="ctr"/>
          <a:r>
            <a:rPr lang="en-US" sz="2200" b="1" baseline="0">
              <a:solidFill>
                <a:sysClr val="windowText" lastClr="000000"/>
              </a:solidFill>
              <a:latin typeface="+mn-lt"/>
            </a:rPr>
            <a:t>Agriculture Statistical Yearbook 2025</a:t>
          </a:r>
          <a:endParaRPr lang="en-US" sz="22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tabSelected="1" workbookViewId="0">
      <selection activeCell="N11" sqref="N11"/>
    </sheetView>
  </sheetViews>
  <sheetFormatPr defaultRowHeight="15" x14ac:dyDescent="0.25"/>
  <cols>
    <col min="1" max="10" width="7.7109375" style="4" customWidth="1"/>
    <col min="11" max="11" width="13.140625" style="4" customWidth="1"/>
    <col min="12" max="256" width="9.140625" style="4"/>
    <col min="257" max="266" width="7.7109375" style="4" customWidth="1"/>
    <col min="267" max="267" width="13.140625" style="4" customWidth="1"/>
    <col min="268" max="512" width="9.140625" style="4"/>
    <col min="513" max="522" width="7.7109375" style="4" customWidth="1"/>
    <col min="523" max="523" width="13.140625" style="4" customWidth="1"/>
    <col min="524" max="768" width="9.140625" style="4"/>
    <col min="769" max="778" width="7.7109375" style="4" customWidth="1"/>
    <col min="779" max="779" width="13.140625" style="4" customWidth="1"/>
    <col min="780" max="1024" width="9.140625" style="4"/>
    <col min="1025" max="1034" width="7.7109375" style="4" customWidth="1"/>
    <col min="1035" max="1035" width="13.140625" style="4" customWidth="1"/>
    <col min="1036" max="1280" width="9.140625" style="4"/>
    <col min="1281" max="1290" width="7.7109375" style="4" customWidth="1"/>
    <col min="1291" max="1291" width="13.140625" style="4" customWidth="1"/>
    <col min="1292" max="1536" width="9.140625" style="4"/>
    <col min="1537" max="1546" width="7.7109375" style="4" customWidth="1"/>
    <col min="1547" max="1547" width="13.140625" style="4" customWidth="1"/>
    <col min="1548" max="1792" width="9.140625" style="4"/>
    <col min="1793" max="1802" width="7.7109375" style="4" customWidth="1"/>
    <col min="1803" max="1803" width="13.140625" style="4" customWidth="1"/>
    <col min="1804" max="2048" width="9.140625" style="4"/>
    <col min="2049" max="2058" width="7.7109375" style="4" customWidth="1"/>
    <col min="2059" max="2059" width="13.140625" style="4" customWidth="1"/>
    <col min="2060" max="2304" width="9.140625" style="4"/>
    <col min="2305" max="2314" width="7.7109375" style="4" customWidth="1"/>
    <col min="2315" max="2315" width="13.140625" style="4" customWidth="1"/>
    <col min="2316" max="2560" width="9.140625" style="4"/>
    <col min="2561" max="2570" width="7.7109375" style="4" customWidth="1"/>
    <col min="2571" max="2571" width="13.140625" style="4" customWidth="1"/>
    <col min="2572" max="2816" width="9.140625" style="4"/>
    <col min="2817" max="2826" width="7.7109375" style="4" customWidth="1"/>
    <col min="2827" max="2827" width="13.140625" style="4" customWidth="1"/>
    <col min="2828" max="3072" width="9.140625" style="4"/>
    <col min="3073" max="3082" width="7.7109375" style="4" customWidth="1"/>
    <col min="3083" max="3083" width="13.140625" style="4" customWidth="1"/>
    <col min="3084" max="3328" width="9.140625" style="4"/>
    <col min="3329" max="3338" width="7.7109375" style="4" customWidth="1"/>
    <col min="3339" max="3339" width="13.140625" style="4" customWidth="1"/>
    <col min="3340" max="3584" width="9.140625" style="4"/>
    <col min="3585" max="3594" width="7.7109375" style="4" customWidth="1"/>
    <col min="3595" max="3595" width="13.140625" style="4" customWidth="1"/>
    <col min="3596" max="3840" width="9.140625" style="4"/>
    <col min="3841" max="3850" width="7.7109375" style="4" customWidth="1"/>
    <col min="3851" max="3851" width="13.140625" style="4" customWidth="1"/>
    <col min="3852" max="4096" width="9.140625" style="4"/>
    <col min="4097" max="4106" width="7.7109375" style="4" customWidth="1"/>
    <col min="4107" max="4107" width="13.140625" style="4" customWidth="1"/>
    <col min="4108" max="4352" width="9.140625" style="4"/>
    <col min="4353" max="4362" width="7.7109375" style="4" customWidth="1"/>
    <col min="4363" max="4363" width="13.140625" style="4" customWidth="1"/>
    <col min="4364" max="4608" width="9.140625" style="4"/>
    <col min="4609" max="4618" width="7.7109375" style="4" customWidth="1"/>
    <col min="4619" max="4619" width="13.140625" style="4" customWidth="1"/>
    <col min="4620" max="4864" width="9.140625" style="4"/>
    <col min="4865" max="4874" width="7.7109375" style="4" customWidth="1"/>
    <col min="4875" max="4875" width="13.140625" style="4" customWidth="1"/>
    <col min="4876" max="5120" width="9.140625" style="4"/>
    <col min="5121" max="5130" width="7.7109375" style="4" customWidth="1"/>
    <col min="5131" max="5131" width="13.140625" style="4" customWidth="1"/>
    <col min="5132" max="5376" width="9.140625" style="4"/>
    <col min="5377" max="5386" width="7.7109375" style="4" customWidth="1"/>
    <col min="5387" max="5387" width="13.140625" style="4" customWidth="1"/>
    <col min="5388" max="5632" width="9.140625" style="4"/>
    <col min="5633" max="5642" width="7.7109375" style="4" customWidth="1"/>
    <col min="5643" max="5643" width="13.140625" style="4" customWidth="1"/>
    <col min="5644" max="5888" width="9.140625" style="4"/>
    <col min="5889" max="5898" width="7.7109375" style="4" customWidth="1"/>
    <col min="5899" max="5899" width="13.140625" style="4" customWidth="1"/>
    <col min="5900" max="6144" width="9.140625" style="4"/>
    <col min="6145" max="6154" width="7.7109375" style="4" customWidth="1"/>
    <col min="6155" max="6155" width="13.140625" style="4" customWidth="1"/>
    <col min="6156" max="6400" width="9.140625" style="4"/>
    <col min="6401" max="6410" width="7.7109375" style="4" customWidth="1"/>
    <col min="6411" max="6411" width="13.140625" style="4" customWidth="1"/>
    <col min="6412" max="6656" width="9.140625" style="4"/>
    <col min="6657" max="6666" width="7.7109375" style="4" customWidth="1"/>
    <col min="6667" max="6667" width="13.140625" style="4" customWidth="1"/>
    <col min="6668" max="6912" width="9.140625" style="4"/>
    <col min="6913" max="6922" width="7.7109375" style="4" customWidth="1"/>
    <col min="6923" max="6923" width="13.140625" style="4" customWidth="1"/>
    <col min="6924" max="7168" width="9.140625" style="4"/>
    <col min="7169" max="7178" width="7.7109375" style="4" customWidth="1"/>
    <col min="7179" max="7179" width="13.140625" style="4" customWidth="1"/>
    <col min="7180" max="7424" width="9.140625" style="4"/>
    <col min="7425" max="7434" width="7.7109375" style="4" customWidth="1"/>
    <col min="7435" max="7435" width="13.140625" style="4" customWidth="1"/>
    <col min="7436" max="7680" width="9.140625" style="4"/>
    <col min="7681" max="7690" width="7.7109375" style="4" customWidth="1"/>
    <col min="7691" max="7691" width="13.140625" style="4" customWidth="1"/>
    <col min="7692" max="7936" width="9.140625" style="4"/>
    <col min="7937" max="7946" width="7.7109375" style="4" customWidth="1"/>
    <col min="7947" max="7947" width="13.140625" style="4" customWidth="1"/>
    <col min="7948" max="8192" width="9.140625" style="4"/>
    <col min="8193" max="8202" width="7.7109375" style="4" customWidth="1"/>
    <col min="8203" max="8203" width="13.140625" style="4" customWidth="1"/>
    <col min="8204" max="8448" width="9.140625" style="4"/>
    <col min="8449" max="8458" width="7.7109375" style="4" customWidth="1"/>
    <col min="8459" max="8459" width="13.140625" style="4" customWidth="1"/>
    <col min="8460" max="8704" width="9.140625" style="4"/>
    <col min="8705" max="8714" width="7.7109375" style="4" customWidth="1"/>
    <col min="8715" max="8715" width="13.140625" style="4" customWidth="1"/>
    <col min="8716" max="8960" width="9.140625" style="4"/>
    <col min="8961" max="8970" width="7.7109375" style="4" customWidth="1"/>
    <col min="8971" max="8971" width="13.140625" style="4" customWidth="1"/>
    <col min="8972" max="9216" width="9.140625" style="4"/>
    <col min="9217" max="9226" width="7.7109375" style="4" customWidth="1"/>
    <col min="9227" max="9227" width="13.140625" style="4" customWidth="1"/>
    <col min="9228" max="9472" width="9.140625" style="4"/>
    <col min="9473" max="9482" width="7.7109375" style="4" customWidth="1"/>
    <col min="9483" max="9483" width="13.140625" style="4" customWidth="1"/>
    <col min="9484" max="9728" width="9.140625" style="4"/>
    <col min="9729" max="9738" width="7.7109375" style="4" customWidth="1"/>
    <col min="9739" max="9739" width="13.140625" style="4" customWidth="1"/>
    <col min="9740" max="9984" width="9.140625" style="4"/>
    <col min="9985" max="9994" width="7.7109375" style="4" customWidth="1"/>
    <col min="9995" max="9995" width="13.140625" style="4" customWidth="1"/>
    <col min="9996" max="10240" width="9.140625" style="4"/>
    <col min="10241" max="10250" width="7.7109375" style="4" customWidth="1"/>
    <col min="10251" max="10251" width="13.140625" style="4" customWidth="1"/>
    <col min="10252" max="10496" width="9.140625" style="4"/>
    <col min="10497" max="10506" width="7.7109375" style="4" customWidth="1"/>
    <col min="10507" max="10507" width="13.140625" style="4" customWidth="1"/>
    <col min="10508" max="10752" width="9.140625" style="4"/>
    <col min="10753" max="10762" width="7.7109375" style="4" customWidth="1"/>
    <col min="10763" max="10763" width="13.140625" style="4" customWidth="1"/>
    <col min="10764" max="11008" width="9.140625" style="4"/>
    <col min="11009" max="11018" width="7.7109375" style="4" customWidth="1"/>
    <col min="11019" max="11019" width="13.140625" style="4" customWidth="1"/>
    <col min="11020" max="11264" width="9.140625" style="4"/>
    <col min="11265" max="11274" width="7.7109375" style="4" customWidth="1"/>
    <col min="11275" max="11275" width="13.140625" style="4" customWidth="1"/>
    <col min="11276" max="11520" width="9.140625" style="4"/>
    <col min="11521" max="11530" width="7.7109375" style="4" customWidth="1"/>
    <col min="11531" max="11531" width="13.140625" style="4" customWidth="1"/>
    <col min="11532" max="11776" width="9.140625" style="4"/>
    <col min="11777" max="11786" width="7.7109375" style="4" customWidth="1"/>
    <col min="11787" max="11787" width="13.140625" style="4" customWidth="1"/>
    <col min="11788" max="12032" width="9.140625" style="4"/>
    <col min="12033" max="12042" width="7.7109375" style="4" customWidth="1"/>
    <col min="12043" max="12043" width="13.140625" style="4" customWidth="1"/>
    <col min="12044" max="12288" width="9.140625" style="4"/>
    <col min="12289" max="12298" width="7.7109375" style="4" customWidth="1"/>
    <col min="12299" max="12299" width="13.140625" style="4" customWidth="1"/>
    <col min="12300" max="12544" width="9.140625" style="4"/>
    <col min="12545" max="12554" width="7.7109375" style="4" customWidth="1"/>
    <col min="12555" max="12555" width="13.140625" style="4" customWidth="1"/>
    <col min="12556" max="12800" width="9.140625" style="4"/>
    <col min="12801" max="12810" width="7.7109375" style="4" customWidth="1"/>
    <col min="12811" max="12811" width="13.140625" style="4" customWidth="1"/>
    <col min="12812" max="13056" width="9.140625" style="4"/>
    <col min="13057" max="13066" width="7.7109375" style="4" customWidth="1"/>
    <col min="13067" max="13067" width="13.140625" style="4" customWidth="1"/>
    <col min="13068" max="13312" width="9.140625" style="4"/>
    <col min="13313" max="13322" width="7.7109375" style="4" customWidth="1"/>
    <col min="13323" max="13323" width="13.140625" style="4" customWidth="1"/>
    <col min="13324" max="13568" width="9.140625" style="4"/>
    <col min="13569" max="13578" width="7.7109375" style="4" customWidth="1"/>
    <col min="13579" max="13579" width="13.140625" style="4" customWidth="1"/>
    <col min="13580" max="13824" width="9.140625" style="4"/>
    <col min="13825" max="13834" width="7.7109375" style="4" customWidth="1"/>
    <col min="13835" max="13835" width="13.140625" style="4" customWidth="1"/>
    <col min="13836" max="14080" width="9.140625" style="4"/>
    <col min="14081" max="14090" width="7.7109375" style="4" customWidth="1"/>
    <col min="14091" max="14091" width="13.140625" style="4" customWidth="1"/>
    <col min="14092" max="14336" width="9.140625" style="4"/>
    <col min="14337" max="14346" width="7.7109375" style="4" customWidth="1"/>
    <col min="14347" max="14347" width="13.140625" style="4" customWidth="1"/>
    <col min="14348" max="14592" width="9.140625" style="4"/>
    <col min="14593" max="14602" width="7.7109375" style="4" customWidth="1"/>
    <col min="14603" max="14603" width="13.140625" style="4" customWidth="1"/>
    <col min="14604" max="14848" width="9.140625" style="4"/>
    <col min="14849" max="14858" width="7.7109375" style="4" customWidth="1"/>
    <col min="14859" max="14859" width="13.140625" style="4" customWidth="1"/>
    <col min="14860" max="15104" width="9.140625" style="4"/>
    <col min="15105" max="15114" width="7.7109375" style="4" customWidth="1"/>
    <col min="15115" max="15115" width="13.140625" style="4" customWidth="1"/>
    <col min="15116" max="15360" width="9.140625" style="4"/>
    <col min="15361" max="15370" width="7.7109375" style="4" customWidth="1"/>
    <col min="15371" max="15371" width="13.140625" style="4" customWidth="1"/>
    <col min="15372" max="15616" width="9.140625" style="4"/>
    <col min="15617" max="15626" width="7.7109375" style="4" customWidth="1"/>
    <col min="15627" max="15627" width="13.140625" style="4" customWidth="1"/>
    <col min="15628" max="15872" width="9.140625" style="4"/>
    <col min="15873" max="15882" width="7.7109375" style="4" customWidth="1"/>
    <col min="15883" max="15883" width="13.140625" style="4" customWidth="1"/>
    <col min="15884" max="16128" width="9.140625" style="4"/>
    <col min="16129" max="16138" width="7.7109375" style="4" customWidth="1"/>
    <col min="16139" max="16139" width="13.140625" style="4" customWidth="1"/>
    <col min="16140" max="16384" width="9.140625" style="4"/>
  </cols>
  <sheetData>
    <row r="1" spans="1:11" ht="20.10000000000000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0.100000000000001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20.100000000000001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0.100000000000001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20.100000000000001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20.100000000000001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ht="20.100000000000001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ht="20.100000000000001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20.100000000000001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ht="20.100000000000001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25.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20.100000000000001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20.100000000000001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</row>
    <row r="14" spans="1:11" ht="20.100000000000001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</row>
    <row r="15" spans="1:11" ht="20.100000000000001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11" ht="20.100000000000001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</row>
    <row r="17" spans="1:11" ht="20.100000000000001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</row>
    <row r="18" spans="1:11" ht="20.100000000000001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 ht="20.100000000000001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 ht="20.100000000000001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</row>
    <row r="21" spans="1:11" ht="20.100000000000001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</row>
    <row r="22" spans="1:11" ht="20.100000000000001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</row>
    <row r="23" spans="1:11" ht="20.100000000000001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1" ht="20.100000000000001" customHeigh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 ht="20.100000000000001" customHeigh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ht="20.100000000000001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</row>
    <row r="27" spans="1:11" ht="20.100000000000001" customHeigh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</row>
    <row r="28" spans="1:11" ht="31.5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</row>
    <row r="29" spans="1:1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</row>
    <row r="30" spans="1:1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</row>
    <row r="31" spans="1:11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</row>
    <row r="32" spans="1:11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7"/>
    </row>
    <row r="33" spans="1:11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1:11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</row>
    <row r="35" spans="1:1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</row>
    <row r="36" spans="1:11" ht="15.75" thickBot="1" x14ac:dyDescent="0.3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2D050"/>
  </sheetPr>
  <dimension ref="B1:N94"/>
  <sheetViews>
    <sheetView topLeftCell="A79" workbookViewId="0">
      <selection activeCell="K21" sqref="K21"/>
    </sheetView>
  </sheetViews>
  <sheetFormatPr defaultRowHeight="15" x14ac:dyDescent="0.25"/>
  <cols>
    <col min="1" max="1" width="5.140625" style="237" customWidth="1"/>
    <col min="2" max="2" width="11.7109375" style="238" customWidth="1"/>
    <col min="3" max="3" width="17.7109375" style="238" customWidth="1"/>
    <col min="4" max="7" width="14" style="238" customWidth="1"/>
    <col min="8" max="8" width="16" style="238" customWidth="1"/>
    <col min="9" max="9" width="15.42578125" style="238" customWidth="1"/>
    <col min="10" max="10" width="13.7109375" style="238" customWidth="1"/>
    <col min="11" max="11" width="13.42578125" style="238" customWidth="1"/>
    <col min="12" max="12" width="8.85546875" style="238" customWidth="1"/>
    <col min="13" max="14" width="13.140625" style="238" customWidth="1"/>
    <col min="15" max="16384" width="9.140625" style="237"/>
  </cols>
  <sheetData>
    <row r="1" spans="2:14" x14ac:dyDescent="0.25">
      <c r="B1" s="250" t="s">
        <v>332</v>
      </c>
    </row>
    <row r="2" spans="2:14" x14ac:dyDescent="0.25">
      <c r="B2" s="249" t="s">
        <v>333</v>
      </c>
    </row>
    <row r="3" spans="2:14" x14ac:dyDescent="0.25">
      <c r="D3" s="246"/>
      <c r="I3" s="260" t="s">
        <v>180</v>
      </c>
    </row>
    <row r="4" spans="2:14" ht="30.75" customHeight="1" x14ac:dyDescent="0.25">
      <c r="B4" s="503" t="s">
        <v>240</v>
      </c>
      <c r="C4" s="503" t="s">
        <v>242</v>
      </c>
      <c r="D4" s="503" t="s">
        <v>241</v>
      </c>
      <c r="E4" s="503">
        <v>2021</v>
      </c>
      <c r="F4" s="503">
        <v>2022</v>
      </c>
      <c r="G4" s="503">
        <v>2023</v>
      </c>
      <c r="H4" s="643">
        <v>2024</v>
      </c>
      <c r="I4" s="667">
        <v>2025</v>
      </c>
      <c r="N4" s="237"/>
    </row>
    <row r="5" spans="2:14" x14ac:dyDescent="0.25">
      <c r="B5" s="343">
        <v>1</v>
      </c>
      <c r="C5" s="34" t="s">
        <v>92</v>
      </c>
      <c r="D5" s="121">
        <v>2578.1</v>
      </c>
      <c r="E5" s="121">
        <v>2683</v>
      </c>
      <c r="F5" s="121">
        <v>2664.7000000000003</v>
      </c>
      <c r="G5" s="121">
        <v>2654.9</v>
      </c>
      <c r="H5" s="244">
        <v>2689.2</v>
      </c>
      <c r="I5" s="244">
        <v>2735.1</v>
      </c>
      <c r="J5" s="244"/>
      <c r="N5" s="237"/>
    </row>
    <row r="6" spans="2:14" x14ac:dyDescent="0.25">
      <c r="B6" s="343">
        <v>2</v>
      </c>
      <c r="C6" s="34" t="s">
        <v>88</v>
      </c>
      <c r="D6" s="121">
        <v>1410.385</v>
      </c>
      <c r="E6" s="121">
        <v>1240.2</v>
      </c>
      <c r="F6" s="121">
        <v>1397.5000000000002</v>
      </c>
      <c r="G6" s="121">
        <v>1420.8</v>
      </c>
      <c r="H6" s="244">
        <v>1338.4</v>
      </c>
      <c r="I6" s="244">
        <v>1396.8</v>
      </c>
      <c r="J6" s="244"/>
      <c r="N6" s="237"/>
    </row>
    <row r="7" spans="2:14" x14ac:dyDescent="0.25">
      <c r="B7" s="343">
        <v>3</v>
      </c>
      <c r="C7" s="34" t="s">
        <v>85</v>
      </c>
      <c r="D7" s="121">
        <v>2741.3389999999999</v>
      </c>
      <c r="E7" s="121">
        <v>2809.99</v>
      </c>
      <c r="F7" s="121">
        <v>2828.7530000000002</v>
      </c>
      <c r="G7" s="121">
        <v>2685.8579999999997</v>
      </c>
      <c r="H7" s="244">
        <v>2781.6860000000001</v>
      </c>
      <c r="I7" s="244">
        <v>2798.145</v>
      </c>
      <c r="J7" s="244"/>
      <c r="N7" s="237"/>
    </row>
    <row r="8" spans="2:14" x14ac:dyDescent="0.25">
      <c r="B8" s="343">
        <v>4</v>
      </c>
      <c r="C8" s="34" t="s">
        <v>80</v>
      </c>
      <c r="D8" s="121">
        <v>2156.69</v>
      </c>
      <c r="E8" s="121">
        <v>2110.36</v>
      </c>
      <c r="F8" s="121">
        <v>2238.04</v>
      </c>
      <c r="G8" s="121">
        <v>2247.7700000000004</v>
      </c>
      <c r="H8" s="244">
        <v>2380.2400000000002</v>
      </c>
      <c r="I8" s="244">
        <v>2394.44</v>
      </c>
      <c r="J8" s="244"/>
      <c r="N8" s="237"/>
    </row>
    <row r="9" spans="2:14" x14ac:dyDescent="0.25">
      <c r="B9" s="343">
        <v>5</v>
      </c>
      <c r="C9" s="34" t="s">
        <v>75</v>
      </c>
      <c r="D9" s="121">
        <v>7005.75</v>
      </c>
      <c r="E9" s="121">
        <v>7162.58</v>
      </c>
      <c r="F9" s="121">
        <v>7453.2199999999993</v>
      </c>
      <c r="G9" s="121">
        <v>7417.36</v>
      </c>
      <c r="H9" s="244">
        <v>7869.0899999999992</v>
      </c>
      <c r="I9" s="244">
        <v>8069.06</v>
      </c>
      <c r="J9" s="244"/>
      <c r="N9" s="237"/>
    </row>
    <row r="10" spans="2:14" x14ac:dyDescent="0.25">
      <c r="B10" s="343">
        <v>6</v>
      </c>
      <c r="C10" s="34" t="s">
        <v>69</v>
      </c>
      <c r="D10" s="121">
        <v>700.70999999999992</v>
      </c>
      <c r="E10" s="121">
        <v>684.13</v>
      </c>
      <c r="F10" s="121">
        <v>684.78</v>
      </c>
      <c r="G10" s="121">
        <v>598.81999999999994</v>
      </c>
      <c r="H10" s="244">
        <v>586.79999999999995</v>
      </c>
      <c r="I10" s="244">
        <v>418.78999999999996</v>
      </c>
      <c r="J10" s="704"/>
      <c r="N10" s="237"/>
    </row>
    <row r="11" spans="2:14" x14ac:dyDescent="0.25">
      <c r="B11" s="343">
        <v>7</v>
      </c>
      <c r="C11" s="34" t="s">
        <v>62</v>
      </c>
      <c r="D11" s="121">
        <v>1877.4099999999999</v>
      </c>
      <c r="E11" s="121">
        <v>1673.95</v>
      </c>
      <c r="F11" s="121">
        <v>1666.32</v>
      </c>
      <c r="G11" s="121">
        <v>1559.3</v>
      </c>
      <c r="H11" s="244">
        <v>1600</v>
      </c>
      <c r="I11" s="244">
        <v>1784.2</v>
      </c>
      <c r="J11" s="244"/>
      <c r="N11" s="237"/>
    </row>
    <row r="12" spans="2:14" x14ac:dyDescent="0.25">
      <c r="B12" s="343">
        <v>8</v>
      </c>
      <c r="C12" s="34" t="s">
        <v>55</v>
      </c>
      <c r="D12" s="121">
        <v>541.9</v>
      </c>
      <c r="E12" s="121">
        <v>553.79999999999995</v>
      </c>
      <c r="F12" s="121">
        <v>558.95000000000005</v>
      </c>
      <c r="G12" s="121">
        <v>558.29999999999995</v>
      </c>
      <c r="H12" s="244">
        <v>561.29999999999995</v>
      </c>
      <c r="I12" s="244">
        <v>557.5</v>
      </c>
      <c r="J12" s="244"/>
      <c r="N12" s="237"/>
    </row>
    <row r="13" spans="2:14" x14ac:dyDescent="0.25">
      <c r="B13" s="343">
        <v>9</v>
      </c>
      <c r="C13" s="34" t="s">
        <v>52</v>
      </c>
      <c r="D13" s="121">
        <v>1329.3</v>
      </c>
      <c r="E13" s="121">
        <v>1326</v>
      </c>
      <c r="F13" s="121">
        <v>1304</v>
      </c>
      <c r="G13" s="121">
        <v>1288</v>
      </c>
      <c r="H13" s="244">
        <v>1208.5999999999999</v>
      </c>
      <c r="I13" s="244">
        <v>1150.95</v>
      </c>
      <c r="J13" s="244"/>
      <c r="N13" s="237"/>
    </row>
    <row r="14" spans="2:14" x14ac:dyDescent="0.25">
      <c r="B14" s="343">
        <v>10</v>
      </c>
      <c r="C14" s="34" t="s">
        <v>48</v>
      </c>
      <c r="D14" s="121">
        <v>2148</v>
      </c>
      <c r="E14" s="121">
        <v>2015</v>
      </c>
      <c r="F14" s="121">
        <v>1934</v>
      </c>
      <c r="G14" s="121">
        <v>1548</v>
      </c>
      <c r="H14" s="244">
        <v>1921</v>
      </c>
      <c r="I14" s="244">
        <v>1857</v>
      </c>
      <c r="J14" s="244"/>
      <c r="N14" s="237"/>
    </row>
    <row r="15" spans="2:14" x14ac:dyDescent="0.25">
      <c r="B15" s="343">
        <v>11</v>
      </c>
      <c r="C15" s="34" t="s">
        <v>45</v>
      </c>
      <c r="D15" s="121">
        <v>4253.3500000000004</v>
      </c>
      <c r="E15" s="121">
        <v>4332.8500000000004</v>
      </c>
      <c r="F15" s="121">
        <v>4378.88</v>
      </c>
      <c r="G15" s="121">
        <v>4573.5600000000004</v>
      </c>
      <c r="H15" s="244">
        <v>4793.875</v>
      </c>
      <c r="I15" s="244">
        <v>4830.5020000000004</v>
      </c>
      <c r="J15" s="244"/>
      <c r="N15" s="237"/>
    </row>
    <row r="16" spans="2:14" x14ac:dyDescent="0.25">
      <c r="B16" s="343">
        <v>12</v>
      </c>
      <c r="C16" s="34" t="s">
        <v>40</v>
      </c>
      <c r="D16" s="121">
        <v>1961</v>
      </c>
      <c r="E16" s="121">
        <v>1965.1</v>
      </c>
      <c r="F16" s="121">
        <v>1986</v>
      </c>
      <c r="G16" s="121">
        <v>1994.05</v>
      </c>
      <c r="H16" s="244">
        <v>2017.1000000000001</v>
      </c>
      <c r="I16" s="244">
        <v>2032.77</v>
      </c>
      <c r="J16" s="244"/>
      <c r="N16" s="237"/>
    </row>
    <row r="17" spans="2:14" ht="14.25" customHeight="1" x14ac:dyDescent="0.25">
      <c r="B17" s="513"/>
      <c r="C17" s="514" t="s">
        <v>237</v>
      </c>
      <c r="D17" s="383">
        <v>28703.934000000001</v>
      </c>
      <c r="E17" s="383">
        <v>28556.959999999999</v>
      </c>
      <c r="F17" s="383">
        <v>29095.143000000004</v>
      </c>
      <c r="G17" s="383">
        <v>28546.718000000004</v>
      </c>
      <c r="H17" s="383">
        <v>29747.291000000001</v>
      </c>
      <c r="I17" s="383">
        <v>30025.257000000001</v>
      </c>
      <c r="J17" s="272"/>
      <c r="N17" s="237"/>
    </row>
    <row r="18" spans="2:14" ht="14.25" customHeight="1" x14ac:dyDescent="0.25">
      <c r="B18" s="259"/>
      <c r="C18" s="256"/>
      <c r="D18" s="255"/>
      <c r="E18" s="255"/>
      <c r="F18" s="255"/>
      <c r="G18" s="255"/>
      <c r="H18" s="255"/>
    </row>
    <row r="19" spans="2:14" ht="14.25" customHeight="1" x14ac:dyDescent="0.25">
      <c r="B19" s="275" t="s">
        <v>236</v>
      </c>
      <c r="C19" s="256"/>
      <c r="D19" s="255"/>
      <c r="E19" s="255"/>
      <c r="F19" s="257"/>
      <c r="G19" s="257"/>
      <c r="H19" s="257"/>
    </row>
    <row r="20" spans="2:14" ht="14.25" customHeight="1" x14ac:dyDescent="0.25">
      <c r="B20" s="275" t="s">
        <v>0</v>
      </c>
      <c r="C20" s="256"/>
      <c r="D20" s="255"/>
      <c r="E20" s="255"/>
      <c r="F20" s="255"/>
      <c r="G20" s="255"/>
      <c r="H20" s="257"/>
    </row>
    <row r="21" spans="2:14" x14ac:dyDescent="0.25">
      <c r="B21" s="247"/>
      <c r="C21" s="252"/>
      <c r="D21" s="253"/>
      <c r="E21" s="253"/>
      <c r="F21" s="253"/>
      <c r="G21" s="253"/>
      <c r="H21" s="253"/>
    </row>
    <row r="22" spans="2:14" x14ac:dyDescent="0.25">
      <c r="B22" s="247"/>
      <c r="C22" s="252"/>
      <c r="D22" s="251"/>
      <c r="E22" s="251"/>
      <c r="F22" s="251"/>
      <c r="G22" s="251"/>
      <c r="H22" s="251"/>
    </row>
    <row r="23" spans="2:14" x14ac:dyDescent="0.25">
      <c r="B23" s="250" t="s">
        <v>417</v>
      </c>
      <c r="C23" s="246"/>
      <c r="D23" s="248"/>
      <c r="E23" s="244"/>
      <c r="F23" s="244"/>
      <c r="G23" s="244"/>
      <c r="H23" s="244"/>
    </row>
    <row r="24" spans="2:14" x14ac:dyDescent="0.25">
      <c r="B24" s="249" t="s">
        <v>418</v>
      </c>
      <c r="C24" s="246"/>
      <c r="D24" s="248"/>
      <c r="E24" s="244"/>
      <c r="F24" s="244"/>
      <c r="G24" s="244"/>
      <c r="H24" s="244"/>
    </row>
    <row r="25" spans="2:14" x14ac:dyDescent="0.25">
      <c r="B25" s="247"/>
      <c r="C25" s="246"/>
      <c r="D25" s="245"/>
      <c r="F25" s="244"/>
      <c r="G25" s="293" t="s">
        <v>180</v>
      </c>
      <c r="H25" s="244"/>
    </row>
    <row r="26" spans="2:14" ht="15.75" customHeight="1" x14ac:dyDescent="0.25">
      <c r="B26" s="861" t="s">
        <v>240</v>
      </c>
      <c r="C26" s="861" t="s">
        <v>232</v>
      </c>
      <c r="D26" s="863">
        <v>2025</v>
      </c>
      <c r="E26" s="863"/>
      <c r="F26" s="863"/>
      <c r="G26" s="863"/>
      <c r="K26" s="237"/>
      <c r="L26" s="237"/>
      <c r="M26" s="237"/>
      <c r="N26" s="237"/>
    </row>
    <row r="27" spans="2:14" ht="51" customHeight="1" x14ac:dyDescent="0.25">
      <c r="B27" s="862"/>
      <c r="C27" s="862"/>
      <c r="D27" s="331" t="s">
        <v>239</v>
      </c>
      <c r="E27" s="331" t="s">
        <v>238</v>
      </c>
      <c r="F27" s="331" t="s">
        <v>274</v>
      </c>
      <c r="G27" s="331" t="s">
        <v>275</v>
      </c>
      <c r="K27" s="237"/>
      <c r="L27" s="237"/>
      <c r="M27" s="237"/>
      <c r="N27" s="237"/>
    </row>
    <row r="28" spans="2:14" ht="18" customHeight="1" x14ac:dyDescent="0.25">
      <c r="B28" s="356"/>
      <c r="C28" s="515" t="s">
        <v>237</v>
      </c>
      <c r="D28" s="684">
        <v>30025.257000000005</v>
      </c>
      <c r="E28" s="684">
        <v>6355.4299999999994</v>
      </c>
      <c r="F28" s="684">
        <v>2720.3520000000008</v>
      </c>
      <c r="G28" s="684">
        <v>3402.7460000000001</v>
      </c>
      <c r="K28" s="237"/>
      <c r="L28" s="237"/>
      <c r="M28" s="237"/>
      <c r="N28" s="237"/>
    </row>
    <row r="29" spans="2:14" x14ac:dyDescent="0.25">
      <c r="B29" s="364">
        <v>1</v>
      </c>
      <c r="C29" s="365" t="s">
        <v>92</v>
      </c>
      <c r="D29" s="416">
        <v>515.70000000000005</v>
      </c>
      <c r="E29" s="258">
        <v>175.5</v>
      </c>
      <c r="F29" s="120">
        <v>39</v>
      </c>
      <c r="G29" s="258">
        <v>41</v>
      </c>
      <c r="K29" s="237"/>
      <c r="L29" s="237"/>
      <c r="M29" s="237"/>
      <c r="N29" s="237"/>
    </row>
    <row r="30" spans="2:14" x14ac:dyDescent="0.25">
      <c r="B30" s="364">
        <v>2</v>
      </c>
      <c r="C30" s="365" t="s">
        <v>265</v>
      </c>
      <c r="D30" s="416">
        <v>1349.8</v>
      </c>
      <c r="E30" s="258">
        <v>531</v>
      </c>
      <c r="F30" s="258">
        <v>298</v>
      </c>
      <c r="G30" s="258">
        <v>231</v>
      </c>
      <c r="K30" s="237"/>
      <c r="L30" s="237"/>
      <c r="M30" s="237"/>
      <c r="N30" s="237"/>
    </row>
    <row r="31" spans="2:14" x14ac:dyDescent="0.25">
      <c r="B31" s="364">
        <v>3</v>
      </c>
      <c r="C31" s="365" t="s">
        <v>91</v>
      </c>
      <c r="D31" s="416">
        <v>615</v>
      </c>
      <c r="E31" s="258">
        <v>144</v>
      </c>
      <c r="F31" s="258">
        <v>34</v>
      </c>
      <c r="G31" s="258">
        <v>95</v>
      </c>
      <c r="K31" s="237"/>
      <c r="L31" s="237"/>
      <c r="M31" s="237"/>
      <c r="N31" s="237"/>
    </row>
    <row r="32" spans="2:14" x14ac:dyDescent="0.25">
      <c r="B32" s="364">
        <v>4</v>
      </c>
      <c r="C32" s="365" t="s">
        <v>197</v>
      </c>
      <c r="D32" s="416">
        <v>75</v>
      </c>
      <c r="E32" s="258">
        <v>16</v>
      </c>
      <c r="F32" s="258">
        <v>4</v>
      </c>
      <c r="G32" s="258">
        <v>3</v>
      </c>
      <c r="K32" s="237"/>
      <c r="L32" s="237"/>
      <c r="M32" s="237"/>
      <c r="N32" s="237"/>
    </row>
    <row r="33" spans="2:14" x14ac:dyDescent="0.25">
      <c r="B33" s="364">
        <v>5</v>
      </c>
      <c r="C33" s="365" t="s">
        <v>90</v>
      </c>
      <c r="D33" s="416">
        <v>179.6</v>
      </c>
      <c r="E33" s="258">
        <v>43</v>
      </c>
      <c r="F33" s="258">
        <v>24</v>
      </c>
      <c r="G33" s="258">
        <v>27</v>
      </c>
      <c r="K33" s="237"/>
      <c r="L33" s="237"/>
      <c r="M33" s="237"/>
      <c r="N33" s="237"/>
    </row>
    <row r="34" spans="2:14" x14ac:dyDescent="0.25">
      <c r="B34" s="364">
        <v>6</v>
      </c>
      <c r="C34" s="365" t="s">
        <v>89</v>
      </c>
      <c r="D34" s="416">
        <v>208.60000000000002</v>
      </c>
      <c r="E34" s="258">
        <v>21</v>
      </c>
      <c r="F34" s="258">
        <v>17</v>
      </c>
      <c r="G34" s="258">
        <v>12</v>
      </c>
      <c r="K34" s="237"/>
      <c r="L34" s="237"/>
      <c r="M34" s="237"/>
      <c r="N34" s="237"/>
    </row>
    <row r="35" spans="2:14" x14ac:dyDescent="0.25">
      <c r="B35" s="364">
        <v>7</v>
      </c>
      <c r="C35" s="365" t="s">
        <v>88</v>
      </c>
      <c r="D35" s="416">
        <v>426.2</v>
      </c>
      <c r="E35" s="258">
        <v>57.1</v>
      </c>
      <c r="F35" s="258">
        <v>48.1</v>
      </c>
      <c r="G35" s="258">
        <v>47</v>
      </c>
      <c r="K35" s="237"/>
      <c r="L35" s="237"/>
      <c r="M35" s="237"/>
      <c r="N35" s="237"/>
    </row>
    <row r="36" spans="2:14" x14ac:dyDescent="0.25">
      <c r="B36" s="364">
        <v>8</v>
      </c>
      <c r="C36" s="365" t="s">
        <v>87</v>
      </c>
      <c r="D36" s="416">
        <v>387.5</v>
      </c>
      <c r="E36" s="258">
        <v>57.699999999999996</v>
      </c>
      <c r="F36" s="258">
        <v>48.300000000000004</v>
      </c>
      <c r="G36" s="258">
        <v>32</v>
      </c>
      <c r="K36" s="237"/>
      <c r="L36" s="237"/>
      <c r="M36" s="237"/>
      <c r="N36" s="237"/>
    </row>
    <row r="37" spans="2:14" x14ac:dyDescent="0.25">
      <c r="B37" s="364">
        <v>9</v>
      </c>
      <c r="C37" s="365" t="s">
        <v>86</v>
      </c>
      <c r="D37" s="416">
        <v>374.5</v>
      </c>
      <c r="E37" s="258">
        <v>47.5</v>
      </c>
      <c r="F37" s="258">
        <v>53.5</v>
      </c>
      <c r="G37" s="258">
        <v>37</v>
      </c>
      <c r="K37" s="237"/>
      <c r="L37" s="237"/>
      <c r="M37" s="237"/>
      <c r="N37" s="237"/>
    </row>
    <row r="38" spans="2:14" x14ac:dyDescent="0.25">
      <c r="B38" s="364">
        <v>10</v>
      </c>
      <c r="C38" s="365" t="s">
        <v>85</v>
      </c>
      <c r="D38" s="416">
        <v>1367.4099999999999</v>
      </c>
      <c r="E38" s="258">
        <v>162.35000000000002</v>
      </c>
      <c r="F38" s="258">
        <v>94.600000000000009</v>
      </c>
      <c r="G38" s="258">
        <v>89.7</v>
      </c>
      <c r="K38" s="237"/>
      <c r="L38" s="237"/>
      <c r="M38" s="237"/>
      <c r="N38" s="237"/>
    </row>
    <row r="39" spans="2:14" x14ac:dyDescent="0.25">
      <c r="B39" s="364">
        <v>11</v>
      </c>
      <c r="C39" s="365" t="s">
        <v>84</v>
      </c>
      <c r="D39" s="416">
        <v>581.94500000000005</v>
      </c>
      <c r="E39" s="258">
        <v>60.47</v>
      </c>
      <c r="F39" s="258">
        <v>48.13</v>
      </c>
      <c r="G39" s="258">
        <v>41.17</v>
      </c>
      <c r="K39" s="237"/>
      <c r="L39" s="237"/>
      <c r="M39" s="237"/>
      <c r="N39" s="237"/>
    </row>
    <row r="40" spans="2:14" x14ac:dyDescent="0.25">
      <c r="B40" s="364">
        <v>12</v>
      </c>
      <c r="C40" s="365" t="s">
        <v>83</v>
      </c>
      <c r="D40" s="416">
        <v>848.79</v>
      </c>
      <c r="E40" s="258">
        <v>135.16500000000002</v>
      </c>
      <c r="F40" s="258">
        <v>82.943999999999988</v>
      </c>
      <c r="G40" s="258">
        <v>89.656999999999996</v>
      </c>
      <c r="K40" s="237"/>
      <c r="L40" s="237"/>
      <c r="M40" s="237"/>
      <c r="N40" s="237"/>
    </row>
    <row r="41" spans="2:14" x14ac:dyDescent="0.25">
      <c r="B41" s="364">
        <v>13</v>
      </c>
      <c r="C41" s="365" t="s">
        <v>82</v>
      </c>
      <c r="D41" s="416">
        <v>406</v>
      </c>
      <c r="E41" s="258">
        <v>83</v>
      </c>
      <c r="F41" s="258">
        <v>44.5</v>
      </c>
      <c r="G41" s="258">
        <v>31.5</v>
      </c>
      <c r="K41" s="237"/>
      <c r="L41" s="237"/>
      <c r="M41" s="237"/>
      <c r="N41" s="237"/>
    </row>
    <row r="42" spans="2:14" x14ac:dyDescent="0.25">
      <c r="B42" s="364">
        <v>14</v>
      </c>
      <c r="C42" s="365" t="s">
        <v>81</v>
      </c>
      <c r="D42" s="416">
        <v>125.1</v>
      </c>
      <c r="E42" s="258">
        <v>65.5</v>
      </c>
      <c r="F42" s="258">
        <v>6.7</v>
      </c>
      <c r="G42" s="258">
        <v>38.9</v>
      </c>
      <c r="K42" s="237"/>
      <c r="L42" s="237"/>
      <c r="M42" s="237"/>
      <c r="N42" s="237"/>
    </row>
    <row r="43" spans="2:14" x14ac:dyDescent="0.25">
      <c r="B43" s="364">
        <v>15</v>
      </c>
      <c r="C43" s="365" t="s">
        <v>80</v>
      </c>
      <c r="D43" s="416">
        <v>931.8</v>
      </c>
      <c r="E43" s="258">
        <v>314.39999999999998</v>
      </c>
      <c r="F43" s="258">
        <v>111</v>
      </c>
      <c r="G43" s="258">
        <v>127.5</v>
      </c>
      <c r="K43" s="237"/>
      <c r="L43" s="237"/>
      <c r="M43" s="237"/>
      <c r="N43" s="237"/>
    </row>
    <row r="44" spans="2:14" x14ac:dyDescent="0.25">
      <c r="B44" s="364">
        <v>16</v>
      </c>
      <c r="C44" s="365" t="s">
        <v>79</v>
      </c>
      <c r="D44" s="416">
        <v>114.80000000000001</v>
      </c>
      <c r="E44" s="258">
        <v>39.200000000000003</v>
      </c>
      <c r="F44" s="258">
        <v>27.6</v>
      </c>
      <c r="G44" s="258">
        <v>27</v>
      </c>
      <c r="K44" s="237"/>
      <c r="L44" s="237"/>
      <c r="M44" s="237"/>
      <c r="N44" s="237"/>
    </row>
    <row r="45" spans="2:14" x14ac:dyDescent="0.25">
      <c r="B45" s="364">
        <v>17</v>
      </c>
      <c r="C45" s="365" t="s">
        <v>78</v>
      </c>
      <c r="D45" s="416">
        <v>225.14</v>
      </c>
      <c r="E45" s="258">
        <v>59.03</v>
      </c>
      <c r="F45" s="258">
        <v>43.2</v>
      </c>
      <c r="G45" s="258">
        <v>46.8</v>
      </c>
      <c r="K45" s="237"/>
      <c r="L45" s="237"/>
      <c r="M45" s="237"/>
      <c r="N45" s="237"/>
    </row>
    <row r="46" spans="2:14" x14ac:dyDescent="0.25">
      <c r="B46" s="364">
        <v>18</v>
      </c>
      <c r="C46" s="365" t="s">
        <v>77</v>
      </c>
      <c r="D46" s="416">
        <v>170</v>
      </c>
      <c r="E46" s="258">
        <v>41.8</v>
      </c>
      <c r="F46" s="258">
        <v>26</v>
      </c>
      <c r="G46" s="258">
        <v>30</v>
      </c>
      <c r="K46" s="237"/>
      <c r="L46" s="237"/>
      <c r="M46" s="237"/>
      <c r="N46" s="237"/>
    </row>
    <row r="47" spans="2:14" x14ac:dyDescent="0.25">
      <c r="B47" s="364">
        <v>19</v>
      </c>
      <c r="C47" s="365" t="s">
        <v>76</v>
      </c>
      <c r="D47" s="416">
        <v>421.6</v>
      </c>
      <c r="E47" s="258">
        <v>112.4</v>
      </c>
      <c r="F47" s="258">
        <v>24.299999999999997</v>
      </c>
      <c r="G47" s="258">
        <v>75.400000000000006</v>
      </c>
      <c r="K47" s="237"/>
      <c r="L47" s="237"/>
      <c r="M47" s="237"/>
      <c r="N47" s="237"/>
    </row>
    <row r="48" spans="2:14" x14ac:dyDescent="0.25">
      <c r="B48" s="364">
        <v>20</v>
      </c>
      <c r="C48" s="365" t="s">
        <v>75</v>
      </c>
      <c r="D48" s="416">
        <v>1858.68</v>
      </c>
      <c r="E48" s="258">
        <v>336.98999999999995</v>
      </c>
      <c r="F48" s="258">
        <v>103.21</v>
      </c>
      <c r="G48" s="258">
        <v>155.70999999999998</v>
      </c>
      <c r="K48" s="237"/>
      <c r="L48" s="237"/>
      <c r="M48" s="237"/>
      <c r="N48" s="237"/>
    </row>
    <row r="49" spans="2:14" x14ac:dyDescent="0.25">
      <c r="B49" s="364">
        <v>21</v>
      </c>
      <c r="C49" s="365" t="s">
        <v>74</v>
      </c>
      <c r="D49" s="416">
        <v>317.95</v>
      </c>
      <c r="E49" s="258">
        <v>56.7</v>
      </c>
      <c r="F49" s="258">
        <v>24</v>
      </c>
      <c r="G49" s="258">
        <v>33.25</v>
      </c>
      <c r="K49" s="237"/>
      <c r="L49" s="237"/>
      <c r="M49" s="237"/>
      <c r="N49" s="237"/>
    </row>
    <row r="50" spans="2:14" x14ac:dyDescent="0.25">
      <c r="B50" s="364">
        <v>22</v>
      </c>
      <c r="C50" s="365" t="s">
        <v>73</v>
      </c>
      <c r="D50" s="416">
        <v>698.4</v>
      </c>
      <c r="E50" s="258">
        <v>266.63</v>
      </c>
      <c r="F50" s="258">
        <v>75.33</v>
      </c>
      <c r="G50" s="258">
        <v>70.42</v>
      </c>
      <c r="K50" s="237"/>
      <c r="L50" s="237"/>
      <c r="M50" s="237"/>
      <c r="N50" s="237"/>
    </row>
    <row r="51" spans="2:14" x14ac:dyDescent="0.25">
      <c r="B51" s="364">
        <v>23</v>
      </c>
      <c r="C51" s="365" t="s">
        <v>72</v>
      </c>
      <c r="D51" s="416">
        <v>106.5</v>
      </c>
      <c r="E51" s="258">
        <v>27.5</v>
      </c>
      <c r="F51" s="258">
        <v>8</v>
      </c>
      <c r="G51" s="258">
        <v>8</v>
      </c>
      <c r="K51" s="237"/>
      <c r="L51" s="237"/>
      <c r="M51" s="237"/>
      <c r="N51" s="237"/>
    </row>
    <row r="52" spans="2:14" x14ac:dyDescent="0.25">
      <c r="B52" s="364">
        <v>24</v>
      </c>
      <c r="C52" s="365" t="s">
        <v>71</v>
      </c>
      <c r="D52" s="416">
        <v>2282.8000000000002</v>
      </c>
      <c r="E52" s="258">
        <v>195.32</v>
      </c>
      <c r="F52" s="258">
        <v>90.15</v>
      </c>
      <c r="G52" s="258">
        <v>195.2</v>
      </c>
      <c r="K52" s="237"/>
      <c r="L52" s="237"/>
      <c r="M52" s="237"/>
      <c r="N52" s="237"/>
    </row>
    <row r="53" spans="2:14" x14ac:dyDescent="0.25">
      <c r="B53" s="364">
        <v>25</v>
      </c>
      <c r="C53" s="365" t="s">
        <v>70</v>
      </c>
      <c r="D53" s="416">
        <v>2804.7299999999996</v>
      </c>
      <c r="E53" s="258">
        <v>534.85</v>
      </c>
      <c r="F53" s="258">
        <v>330.39</v>
      </c>
      <c r="G53" s="258">
        <v>230.94</v>
      </c>
      <c r="K53" s="237"/>
      <c r="L53" s="237"/>
      <c r="M53" s="237"/>
      <c r="N53" s="237"/>
    </row>
    <row r="54" spans="2:14" x14ac:dyDescent="0.25">
      <c r="B54" s="364">
        <v>26</v>
      </c>
      <c r="C54" s="365" t="s">
        <v>69</v>
      </c>
      <c r="D54" s="416">
        <v>59.940000000000005</v>
      </c>
      <c r="E54" s="681">
        <v>8.1</v>
      </c>
      <c r="F54" s="681">
        <v>4.04</v>
      </c>
      <c r="G54" s="258">
        <v>4</v>
      </c>
      <c r="K54" s="237"/>
      <c r="L54" s="237"/>
      <c r="M54" s="237"/>
      <c r="N54" s="237"/>
    </row>
    <row r="55" spans="2:14" x14ac:dyDescent="0.25">
      <c r="B55" s="364">
        <v>27</v>
      </c>
      <c r="C55" s="365" t="s">
        <v>68</v>
      </c>
      <c r="D55" s="416">
        <v>27.58</v>
      </c>
      <c r="E55" s="681">
        <v>3.1</v>
      </c>
      <c r="F55" s="681">
        <v>2.0299999999999998</v>
      </c>
      <c r="G55" s="258">
        <v>2.0499999999999998</v>
      </c>
      <c r="K55" s="237"/>
      <c r="L55" s="237"/>
      <c r="M55" s="237"/>
      <c r="N55" s="237"/>
    </row>
    <row r="56" spans="2:14" x14ac:dyDescent="0.25">
      <c r="B56" s="364">
        <v>28</v>
      </c>
      <c r="C56" s="365" t="s">
        <v>67</v>
      </c>
      <c r="D56" s="416">
        <v>79.27</v>
      </c>
      <c r="E56" s="681">
        <v>10.600000000000001</v>
      </c>
      <c r="F56" s="681">
        <v>4.1500000000000004</v>
      </c>
      <c r="G56" s="258">
        <v>7</v>
      </c>
      <c r="K56" s="237"/>
      <c r="L56" s="237"/>
      <c r="M56" s="237"/>
      <c r="N56" s="237"/>
    </row>
    <row r="57" spans="2:14" x14ac:dyDescent="0.25">
      <c r="B57" s="364">
        <v>29</v>
      </c>
      <c r="C57" s="365" t="s">
        <v>66</v>
      </c>
      <c r="D57" s="416">
        <v>50</v>
      </c>
      <c r="E57" s="681">
        <v>7</v>
      </c>
      <c r="F57" s="681">
        <v>3</v>
      </c>
      <c r="G57" s="258">
        <v>4</v>
      </c>
      <c r="K57" s="237"/>
      <c r="L57" s="237"/>
      <c r="M57" s="237"/>
      <c r="N57" s="237"/>
    </row>
    <row r="58" spans="2:14" x14ac:dyDescent="0.25">
      <c r="B58" s="364">
        <v>30</v>
      </c>
      <c r="C58" s="365" t="s">
        <v>65</v>
      </c>
      <c r="D58" s="416">
        <v>75</v>
      </c>
      <c r="E58" s="681">
        <v>9</v>
      </c>
      <c r="F58" s="681">
        <v>3</v>
      </c>
      <c r="G58" s="258">
        <v>7</v>
      </c>
      <c r="K58" s="237"/>
      <c r="L58" s="237"/>
      <c r="M58" s="237"/>
      <c r="N58" s="237"/>
    </row>
    <row r="59" spans="2:14" x14ac:dyDescent="0.25">
      <c r="B59" s="364">
        <v>31</v>
      </c>
      <c r="C59" s="365" t="s">
        <v>64</v>
      </c>
      <c r="D59" s="416">
        <v>64</v>
      </c>
      <c r="E59" s="681">
        <v>8</v>
      </c>
      <c r="F59" s="681">
        <v>3</v>
      </c>
      <c r="G59" s="258">
        <v>5</v>
      </c>
      <c r="K59" s="237"/>
      <c r="L59" s="237"/>
      <c r="M59" s="237"/>
      <c r="N59" s="237"/>
    </row>
    <row r="60" spans="2:14" x14ac:dyDescent="0.25">
      <c r="B60" s="364">
        <v>32</v>
      </c>
      <c r="C60" s="365" t="s">
        <v>63</v>
      </c>
      <c r="D60" s="416">
        <v>63</v>
      </c>
      <c r="E60" s="681">
        <v>8</v>
      </c>
      <c r="F60" s="681">
        <v>3</v>
      </c>
      <c r="G60" s="258">
        <v>6</v>
      </c>
      <c r="K60" s="237"/>
      <c r="L60" s="237"/>
      <c r="M60" s="237"/>
      <c r="N60" s="237"/>
    </row>
    <row r="61" spans="2:14" x14ac:dyDescent="0.25">
      <c r="B61" s="364">
        <v>33</v>
      </c>
      <c r="C61" s="365" t="s">
        <v>62</v>
      </c>
      <c r="D61" s="416">
        <v>579</v>
      </c>
      <c r="E61" s="681">
        <v>178</v>
      </c>
      <c r="F61" s="681">
        <v>28</v>
      </c>
      <c r="G61" s="258">
        <v>145</v>
      </c>
      <c r="K61" s="237"/>
      <c r="L61" s="237"/>
      <c r="M61" s="237"/>
      <c r="N61" s="237"/>
    </row>
    <row r="62" spans="2:14" x14ac:dyDescent="0.25">
      <c r="B62" s="364">
        <v>34</v>
      </c>
      <c r="C62" s="365" t="s">
        <v>61</v>
      </c>
      <c r="D62" s="416">
        <v>477</v>
      </c>
      <c r="E62" s="681">
        <v>117</v>
      </c>
      <c r="F62" s="258">
        <v>31</v>
      </c>
      <c r="G62" s="258">
        <v>85</v>
      </c>
      <c r="K62" s="237"/>
      <c r="L62" s="237"/>
      <c r="M62" s="237"/>
      <c r="N62" s="237"/>
    </row>
    <row r="63" spans="2:14" x14ac:dyDescent="0.25">
      <c r="B63" s="364">
        <v>35</v>
      </c>
      <c r="C63" s="365" t="s">
        <v>60</v>
      </c>
      <c r="D63" s="416">
        <v>8</v>
      </c>
      <c r="E63" s="258">
        <v>3</v>
      </c>
      <c r="F63" s="258">
        <v>0</v>
      </c>
      <c r="G63" s="258">
        <v>3</v>
      </c>
      <c r="K63" s="237"/>
      <c r="L63" s="237"/>
      <c r="M63" s="237"/>
      <c r="N63" s="237"/>
    </row>
    <row r="64" spans="2:14" x14ac:dyDescent="0.25">
      <c r="B64" s="364">
        <v>36</v>
      </c>
      <c r="C64" s="365" t="s">
        <v>59</v>
      </c>
      <c r="D64" s="416">
        <v>328.2</v>
      </c>
      <c r="E64" s="258">
        <v>144.5</v>
      </c>
      <c r="F64" s="258">
        <v>10.3</v>
      </c>
      <c r="G64" s="258">
        <v>120.4</v>
      </c>
      <c r="K64" s="237"/>
      <c r="L64" s="237"/>
      <c r="M64" s="237"/>
      <c r="N64" s="237"/>
    </row>
    <row r="65" spans="2:14" x14ac:dyDescent="0.25">
      <c r="B65" s="364">
        <v>37</v>
      </c>
      <c r="C65" s="365" t="s">
        <v>58</v>
      </c>
      <c r="D65" s="416">
        <v>86</v>
      </c>
      <c r="E65" s="258">
        <v>29</v>
      </c>
      <c r="F65" s="258">
        <v>5</v>
      </c>
      <c r="G65" s="258">
        <v>24</v>
      </c>
      <c r="K65" s="237"/>
      <c r="L65" s="237"/>
      <c r="M65" s="237"/>
      <c r="N65" s="237"/>
    </row>
    <row r="66" spans="2:14" x14ac:dyDescent="0.25">
      <c r="B66" s="364">
        <v>38</v>
      </c>
      <c r="C66" s="365" t="s">
        <v>57</v>
      </c>
      <c r="D66" s="416">
        <v>306</v>
      </c>
      <c r="E66" s="258">
        <v>70</v>
      </c>
      <c r="F66" s="258">
        <v>15</v>
      </c>
      <c r="G66" s="258">
        <v>50</v>
      </c>
      <c r="K66" s="237"/>
      <c r="L66" s="237"/>
      <c r="M66" s="237"/>
      <c r="N66" s="237"/>
    </row>
    <row r="67" spans="2:14" x14ac:dyDescent="0.25">
      <c r="B67" s="364">
        <v>39</v>
      </c>
      <c r="C67" s="365" t="s">
        <v>56</v>
      </c>
      <c r="D67" s="416">
        <v>225</v>
      </c>
      <c r="E67" s="258">
        <v>33</v>
      </c>
      <c r="F67" s="258">
        <v>43</v>
      </c>
      <c r="G67" s="258">
        <v>26</v>
      </c>
      <c r="K67" s="237"/>
      <c r="L67" s="237"/>
      <c r="M67" s="237"/>
      <c r="N67" s="237"/>
    </row>
    <row r="68" spans="2:14" x14ac:dyDescent="0.25">
      <c r="B68" s="364">
        <v>40</v>
      </c>
      <c r="C68" s="365" t="s">
        <v>55</v>
      </c>
      <c r="D68" s="416">
        <v>198.5</v>
      </c>
      <c r="E68" s="258">
        <v>52</v>
      </c>
      <c r="F68" s="258">
        <v>36.200000000000003</v>
      </c>
      <c r="G68" s="258">
        <v>22</v>
      </c>
      <c r="K68" s="237"/>
      <c r="L68" s="237"/>
      <c r="M68" s="237"/>
      <c r="N68" s="237"/>
    </row>
    <row r="69" spans="2:14" x14ac:dyDescent="0.25">
      <c r="B69" s="364">
        <v>41</v>
      </c>
      <c r="C69" s="365" t="s">
        <v>54</v>
      </c>
      <c r="D69" s="416">
        <v>134</v>
      </c>
      <c r="E69" s="258">
        <v>32</v>
      </c>
      <c r="F69" s="258">
        <v>31</v>
      </c>
      <c r="G69" s="258">
        <v>25</v>
      </c>
      <c r="K69" s="237"/>
      <c r="L69" s="237"/>
      <c r="M69" s="237"/>
      <c r="N69" s="237"/>
    </row>
    <row r="70" spans="2:14" x14ac:dyDescent="0.25">
      <c r="B70" s="364">
        <v>42</v>
      </c>
      <c r="C70" s="365" t="s">
        <v>53</v>
      </c>
      <c r="D70" s="416">
        <v>360</v>
      </c>
      <c r="E70" s="258">
        <v>72.5</v>
      </c>
      <c r="F70" s="258">
        <v>52.5</v>
      </c>
      <c r="G70" s="258">
        <v>46.5</v>
      </c>
      <c r="K70" s="237"/>
      <c r="L70" s="237"/>
      <c r="M70" s="237"/>
      <c r="N70" s="237"/>
    </row>
    <row r="71" spans="2:14" x14ac:dyDescent="0.25">
      <c r="B71" s="364">
        <v>43</v>
      </c>
      <c r="C71" s="365" t="s">
        <v>52</v>
      </c>
      <c r="D71" s="416">
        <v>581.95000000000005</v>
      </c>
      <c r="E71" s="258">
        <v>106.75</v>
      </c>
      <c r="F71" s="258">
        <v>74</v>
      </c>
      <c r="G71" s="258">
        <v>62.2</v>
      </c>
      <c r="K71" s="237"/>
      <c r="L71" s="237"/>
      <c r="M71" s="237"/>
      <c r="N71" s="237"/>
    </row>
    <row r="72" spans="2:14" x14ac:dyDescent="0.25">
      <c r="B72" s="364">
        <v>44</v>
      </c>
      <c r="C72" s="365" t="s">
        <v>51</v>
      </c>
      <c r="D72" s="416">
        <v>209</v>
      </c>
      <c r="E72" s="258">
        <v>23</v>
      </c>
      <c r="F72" s="258">
        <v>22</v>
      </c>
      <c r="G72" s="258">
        <v>19</v>
      </c>
      <c r="K72" s="237"/>
      <c r="L72" s="237"/>
      <c r="M72" s="237"/>
      <c r="N72" s="237"/>
    </row>
    <row r="73" spans="2:14" x14ac:dyDescent="0.25">
      <c r="B73" s="364">
        <v>45</v>
      </c>
      <c r="C73" s="365" t="s">
        <v>50</v>
      </c>
      <c r="D73" s="416">
        <v>315</v>
      </c>
      <c r="E73" s="258">
        <v>73</v>
      </c>
      <c r="F73" s="258">
        <v>40</v>
      </c>
      <c r="G73" s="258">
        <v>75</v>
      </c>
      <c r="K73" s="237"/>
      <c r="L73" s="237"/>
      <c r="M73" s="237"/>
      <c r="N73" s="237"/>
    </row>
    <row r="74" spans="2:14" x14ac:dyDescent="0.25">
      <c r="B74" s="364">
        <v>46</v>
      </c>
      <c r="C74" s="365" t="s">
        <v>49</v>
      </c>
      <c r="D74" s="416">
        <v>115</v>
      </c>
      <c r="E74" s="258">
        <v>28</v>
      </c>
      <c r="F74" s="258">
        <v>12</v>
      </c>
      <c r="G74" s="258">
        <v>25</v>
      </c>
      <c r="K74" s="237"/>
      <c r="L74" s="237"/>
      <c r="M74" s="237"/>
      <c r="N74" s="237"/>
    </row>
    <row r="75" spans="2:14" x14ac:dyDescent="0.25">
      <c r="B75" s="364">
        <v>47</v>
      </c>
      <c r="C75" s="365" t="s">
        <v>48</v>
      </c>
      <c r="D75" s="416">
        <v>802</v>
      </c>
      <c r="E75" s="258">
        <v>166</v>
      </c>
      <c r="F75" s="258">
        <v>99</v>
      </c>
      <c r="G75" s="258">
        <v>118</v>
      </c>
      <c r="K75" s="237"/>
      <c r="L75" s="237"/>
      <c r="M75" s="237"/>
      <c r="N75" s="237"/>
    </row>
    <row r="76" spans="2:14" x14ac:dyDescent="0.25">
      <c r="B76" s="364">
        <v>48</v>
      </c>
      <c r="C76" s="365" t="s">
        <v>47</v>
      </c>
      <c r="D76" s="416">
        <v>546</v>
      </c>
      <c r="E76" s="258">
        <v>114</v>
      </c>
      <c r="F76" s="258">
        <v>47</v>
      </c>
      <c r="G76" s="258">
        <v>76</v>
      </c>
      <c r="K76" s="237"/>
      <c r="L76" s="237"/>
      <c r="M76" s="237"/>
      <c r="N76" s="237"/>
    </row>
    <row r="77" spans="2:14" x14ac:dyDescent="0.25">
      <c r="B77" s="364">
        <v>49</v>
      </c>
      <c r="C77" s="365" t="s">
        <v>46</v>
      </c>
      <c r="D77" s="416">
        <v>79</v>
      </c>
      <c r="E77" s="258">
        <v>15</v>
      </c>
      <c r="F77" s="258">
        <v>10</v>
      </c>
      <c r="G77" s="258">
        <v>16</v>
      </c>
      <c r="K77" s="237"/>
      <c r="L77" s="237"/>
      <c r="M77" s="237"/>
      <c r="N77" s="237"/>
    </row>
    <row r="78" spans="2:14" x14ac:dyDescent="0.25">
      <c r="B78" s="364">
        <v>50</v>
      </c>
      <c r="C78" s="365" t="s">
        <v>45</v>
      </c>
      <c r="D78" s="416">
        <v>2222.5770000000002</v>
      </c>
      <c r="E78" s="258">
        <v>537.23</v>
      </c>
      <c r="F78" s="258">
        <v>145.74300000000002</v>
      </c>
      <c r="G78" s="258">
        <v>197.34399999999999</v>
      </c>
      <c r="K78" s="237"/>
      <c r="L78" s="237"/>
      <c r="M78" s="237"/>
      <c r="N78" s="237"/>
    </row>
    <row r="79" spans="2:14" x14ac:dyDescent="0.25">
      <c r="B79" s="364">
        <v>51</v>
      </c>
      <c r="C79" s="365" t="s">
        <v>44</v>
      </c>
      <c r="D79" s="416">
        <v>397.12</v>
      </c>
      <c r="E79" s="258">
        <v>90.62</v>
      </c>
      <c r="F79" s="258">
        <v>65.010000000000005</v>
      </c>
      <c r="G79" s="258">
        <v>65.72</v>
      </c>
      <c r="K79" s="237"/>
      <c r="L79" s="237"/>
      <c r="M79" s="237"/>
      <c r="N79" s="237"/>
    </row>
    <row r="80" spans="2:14" x14ac:dyDescent="0.25">
      <c r="B80" s="364">
        <v>52</v>
      </c>
      <c r="C80" s="365" t="s">
        <v>43</v>
      </c>
      <c r="D80" s="416">
        <v>70.53</v>
      </c>
      <c r="E80" s="258">
        <v>10.199999999999999</v>
      </c>
      <c r="F80" s="258">
        <v>5.05</v>
      </c>
      <c r="G80" s="258">
        <v>3.05</v>
      </c>
      <c r="K80" s="237"/>
      <c r="L80" s="237"/>
      <c r="M80" s="237"/>
      <c r="N80" s="237"/>
    </row>
    <row r="81" spans="2:14" x14ac:dyDescent="0.25">
      <c r="B81" s="364">
        <v>53</v>
      </c>
      <c r="C81" s="365" t="s">
        <v>42</v>
      </c>
      <c r="D81" s="416">
        <v>983.22</v>
      </c>
      <c r="E81" s="258">
        <v>207.45000000000002</v>
      </c>
      <c r="F81" s="258">
        <v>51.4</v>
      </c>
      <c r="G81" s="258">
        <v>90.804999999999993</v>
      </c>
      <c r="K81" s="237"/>
      <c r="L81" s="237"/>
      <c r="M81" s="237"/>
      <c r="N81" s="237"/>
    </row>
    <row r="82" spans="2:14" x14ac:dyDescent="0.25">
      <c r="B82" s="364">
        <v>54</v>
      </c>
      <c r="C82" s="365" t="s">
        <v>41</v>
      </c>
      <c r="D82" s="416">
        <v>1157.0550000000001</v>
      </c>
      <c r="E82" s="258">
        <v>277.45499999999998</v>
      </c>
      <c r="F82" s="258">
        <v>40.234999999999999</v>
      </c>
      <c r="G82" s="258">
        <v>132.63</v>
      </c>
      <c r="K82" s="237"/>
      <c r="L82" s="237"/>
      <c r="M82" s="237"/>
      <c r="N82" s="237"/>
    </row>
    <row r="83" spans="2:14" x14ac:dyDescent="0.25">
      <c r="B83" s="364">
        <v>55</v>
      </c>
      <c r="C83" s="365" t="s">
        <v>40</v>
      </c>
      <c r="D83" s="416">
        <v>926.7</v>
      </c>
      <c r="E83" s="258">
        <v>142.19999999999999</v>
      </c>
      <c r="F83" s="258">
        <v>55.400000000000006</v>
      </c>
      <c r="G83" s="258">
        <v>50.9</v>
      </c>
      <c r="K83" s="237"/>
      <c r="L83" s="237"/>
      <c r="M83" s="237"/>
      <c r="N83" s="237"/>
    </row>
    <row r="84" spans="2:14" x14ac:dyDescent="0.25">
      <c r="B84" s="364">
        <v>56</v>
      </c>
      <c r="C84" s="365" t="s">
        <v>39</v>
      </c>
      <c r="D84" s="416">
        <v>537.40000000000009</v>
      </c>
      <c r="E84" s="258">
        <v>82.4</v>
      </c>
      <c r="F84" s="258">
        <v>38</v>
      </c>
      <c r="G84" s="258">
        <v>36</v>
      </c>
      <c r="K84" s="237"/>
      <c r="L84" s="237"/>
      <c r="M84" s="237"/>
      <c r="N84" s="237"/>
    </row>
    <row r="85" spans="2:14" x14ac:dyDescent="0.25">
      <c r="B85" s="364">
        <v>57</v>
      </c>
      <c r="C85" s="365" t="s">
        <v>38</v>
      </c>
      <c r="D85" s="416">
        <v>116.5</v>
      </c>
      <c r="E85" s="258">
        <v>30</v>
      </c>
      <c r="F85" s="258">
        <v>9</v>
      </c>
      <c r="G85" s="258">
        <v>6</v>
      </c>
      <c r="K85" s="237"/>
      <c r="L85" s="237"/>
      <c r="M85" s="237"/>
      <c r="N85" s="237"/>
    </row>
    <row r="86" spans="2:14" x14ac:dyDescent="0.25">
      <c r="B86" s="364">
        <v>58</v>
      </c>
      <c r="C86" s="365" t="s">
        <v>37</v>
      </c>
      <c r="D86" s="416">
        <v>44.400000000000006</v>
      </c>
      <c r="E86" s="258">
        <v>12.25</v>
      </c>
      <c r="F86" s="258">
        <v>2.04</v>
      </c>
      <c r="G86" s="258">
        <v>2</v>
      </c>
      <c r="K86" s="237"/>
      <c r="L86" s="237"/>
      <c r="M86" s="237"/>
      <c r="N86" s="237"/>
    </row>
    <row r="87" spans="2:14" x14ac:dyDescent="0.25">
      <c r="B87" s="364">
        <v>59</v>
      </c>
      <c r="C87" s="365" t="s">
        <v>36</v>
      </c>
      <c r="D87" s="416">
        <v>64.069999999999993</v>
      </c>
      <c r="E87" s="258">
        <v>13.17</v>
      </c>
      <c r="F87" s="258">
        <v>4</v>
      </c>
      <c r="G87" s="258">
        <v>3</v>
      </c>
      <c r="K87" s="237"/>
      <c r="L87" s="237"/>
      <c r="M87" s="237"/>
      <c r="N87" s="237"/>
    </row>
    <row r="88" spans="2:14" x14ac:dyDescent="0.25">
      <c r="B88" s="364">
        <v>60</v>
      </c>
      <c r="C88" s="365" t="s">
        <v>35</v>
      </c>
      <c r="D88" s="416">
        <v>136</v>
      </c>
      <c r="E88" s="258">
        <v>20</v>
      </c>
      <c r="F88" s="258">
        <v>7</v>
      </c>
      <c r="G88" s="258">
        <v>7</v>
      </c>
      <c r="K88" s="237"/>
      <c r="L88" s="237"/>
      <c r="M88" s="237"/>
      <c r="N88" s="237"/>
    </row>
    <row r="89" spans="2:14" x14ac:dyDescent="0.25">
      <c r="B89" s="367">
        <v>61</v>
      </c>
      <c r="C89" s="329" t="s">
        <v>34</v>
      </c>
      <c r="D89" s="516">
        <v>207.7</v>
      </c>
      <c r="E89" s="683">
        <v>37.799999999999997</v>
      </c>
      <c r="F89" s="683">
        <v>13.3</v>
      </c>
      <c r="G89" s="683">
        <v>19</v>
      </c>
      <c r="K89" s="237"/>
      <c r="L89" s="237"/>
      <c r="M89" s="237"/>
      <c r="N89" s="237"/>
    </row>
    <row r="90" spans="2:14" x14ac:dyDescent="0.25">
      <c r="B90" s="243"/>
      <c r="C90" s="243"/>
      <c r="D90" s="239"/>
      <c r="E90" s="239"/>
      <c r="F90" s="239"/>
      <c r="G90" s="239"/>
      <c r="H90" s="239"/>
    </row>
    <row r="91" spans="2:14" x14ac:dyDescent="0.25">
      <c r="B91" s="275" t="s">
        <v>236</v>
      </c>
      <c r="C91" s="243"/>
      <c r="D91" s="242"/>
    </row>
    <row r="92" spans="2:14" x14ac:dyDescent="0.25">
      <c r="B92" s="275" t="s">
        <v>0</v>
      </c>
    </row>
    <row r="94" spans="2:14" x14ac:dyDescent="0.25">
      <c r="D94" s="239"/>
      <c r="E94" s="239"/>
      <c r="F94" s="239"/>
      <c r="G94" s="239"/>
      <c r="H94" s="239"/>
    </row>
  </sheetData>
  <mergeCells count="3">
    <mergeCell ref="B26:B27"/>
    <mergeCell ref="C26:C27"/>
    <mergeCell ref="D26:G26"/>
  </mergeCells>
  <printOptions horizontalCentered="1"/>
  <pageMargins left="0" right="0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2D050"/>
  </sheetPr>
  <dimension ref="B1:AB92"/>
  <sheetViews>
    <sheetView workbookViewId="0">
      <selection activeCell="H83" sqref="H83"/>
    </sheetView>
  </sheetViews>
  <sheetFormatPr defaultRowHeight="15" x14ac:dyDescent="0.25"/>
  <cols>
    <col min="1" max="1" width="5.140625" style="237" customWidth="1"/>
    <col min="2" max="2" width="9.140625" style="237" customWidth="1"/>
    <col min="3" max="3" width="16.42578125" style="237" customWidth="1"/>
    <col min="4" max="4" width="13" style="237" customWidth="1"/>
    <col min="5" max="10" width="13.5703125" style="237" customWidth="1"/>
    <col min="11" max="11" width="14.140625" style="237" customWidth="1"/>
    <col min="12" max="13" width="13.5703125" style="237" customWidth="1"/>
    <col min="14" max="14" width="14.5703125" style="645" customWidth="1"/>
    <col min="15" max="15" width="14.5703125" style="697" customWidth="1"/>
    <col min="16" max="21" width="14.5703125" style="237" customWidth="1"/>
    <col min="22" max="22" width="12.85546875" style="237" customWidth="1"/>
    <col min="23" max="24" width="14.5703125" style="237" customWidth="1"/>
    <col min="25" max="25" width="12.5703125" style="237" customWidth="1"/>
    <col min="26" max="27" width="15.140625" style="237" customWidth="1"/>
    <col min="28" max="28" width="12.28515625" style="237" customWidth="1"/>
    <col min="29" max="29" width="15.7109375" style="237" customWidth="1"/>
    <col min="30" max="30" width="16.85546875" style="237" customWidth="1"/>
    <col min="31" max="31" width="11.7109375" style="237" customWidth="1"/>
    <col min="32" max="16384" width="9.140625" style="237"/>
  </cols>
  <sheetData>
    <row r="1" spans="2:28" ht="14.25" customHeight="1" x14ac:dyDescent="0.25">
      <c r="B1" s="249" t="s">
        <v>413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38"/>
      <c r="N1" s="244"/>
      <c r="O1" s="693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2:28" ht="14.25" customHeight="1" x14ac:dyDescent="0.25">
      <c r="B2" s="249" t="s">
        <v>414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38"/>
      <c r="N2" s="244"/>
      <c r="O2" s="693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2:28" ht="10.5" customHeight="1" x14ac:dyDescent="0.25">
      <c r="B3" s="270"/>
      <c r="C3" s="270"/>
      <c r="D3" s="266"/>
      <c r="E3" s="270"/>
      <c r="F3" s="270"/>
      <c r="G3" s="270"/>
      <c r="I3" s="260" t="s">
        <v>111</v>
      </c>
      <c r="J3" s="270"/>
      <c r="K3" s="265"/>
      <c r="L3" s="265"/>
      <c r="M3" s="265"/>
      <c r="N3" s="293"/>
      <c r="O3" s="694"/>
      <c r="P3" s="260"/>
      <c r="Q3" s="260"/>
      <c r="R3" s="260"/>
      <c r="S3" s="260"/>
      <c r="T3" s="238"/>
      <c r="U3" s="238"/>
      <c r="V3" s="238"/>
      <c r="W3" s="238"/>
      <c r="X3" s="238"/>
      <c r="Y3" s="238"/>
      <c r="Z3" s="238"/>
      <c r="AA3" s="238"/>
      <c r="AB3" s="238"/>
    </row>
    <row r="4" spans="2:28" ht="31.5" customHeight="1" x14ac:dyDescent="0.25">
      <c r="B4" s="528" t="s">
        <v>240</v>
      </c>
      <c r="C4" s="528" t="s">
        <v>242</v>
      </c>
      <c r="D4" s="528" t="s">
        <v>241</v>
      </c>
      <c r="E4" s="528">
        <v>2021</v>
      </c>
      <c r="F4" s="528">
        <v>2022</v>
      </c>
      <c r="G4" s="528">
        <v>2023</v>
      </c>
      <c r="H4" s="642">
        <v>2024</v>
      </c>
      <c r="I4" s="666">
        <v>2025</v>
      </c>
      <c r="N4" s="293"/>
      <c r="O4" s="694"/>
      <c r="P4" s="260"/>
      <c r="Q4" s="260"/>
      <c r="R4" s="260"/>
      <c r="S4" s="238"/>
      <c r="T4" s="238"/>
      <c r="U4" s="238"/>
      <c r="V4" s="238"/>
      <c r="W4" s="238"/>
      <c r="X4" s="238"/>
      <c r="Y4" s="238"/>
      <c r="Z4" s="238"/>
      <c r="AA4" s="238"/>
    </row>
    <row r="5" spans="2:28" x14ac:dyDescent="0.25">
      <c r="B5" s="343">
        <v>1</v>
      </c>
      <c r="C5" s="34" t="s">
        <v>92</v>
      </c>
      <c r="D5" s="344">
        <v>116156</v>
      </c>
      <c r="E5" s="344">
        <v>117747</v>
      </c>
      <c r="F5" s="344">
        <v>126910</v>
      </c>
      <c r="G5" s="344">
        <v>125956.65</v>
      </c>
      <c r="H5" s="344">
        <v>128368.45</v>
      </c>
      <c r="I5" s="344">
        <v>128728.2</v>
      </c>
      <c r="J5" s="644"/>
      <c r="N5" s="293"/>
      <c r="O5" s="694"/>
      <c r="P5" s="260"/>
      <c r="Q5" s="260"/>
      <c r="R5" s="260"/>
      <c r="S5" s="238"/>
      <c r="T5" s="238"/>
      <c r="U5" s="238"/>
      <c r="V5" s="238"/>
      <c r="W5" s="238"/>
      <c r="X5" s="238"/>
      <c r="Y5" s="238"/>
      <c r="Z5" s="238"/>
      <c r="AA5" s="238"/>
    </row>
    <row r="6" spans="2:28" x14ac:dyDescent="0.25">
      <c r="B6" s="343">
        <v>2</v>
      </c>
      <c r="C6" s="34" t="s">
        <v>88</v>
      </c>
      <c r="D6" s="344">
        <v>40204.325000000004</v>
      </c>
      <c r="E6" s="344">
        <v>37759</v>
      </c>
      <c r="F6" s="344">
        <v>41302</v>
      </c>
      <c r="G6" s="344">
        <v>40766</v>
      </c>
      <c r="H6" s="344">
        <v>38442</v>
      </c>
      <c r="I6" s="344">
        <v>37988</v>
      </c>
      <c r="J6" s="644"/>
      <c r="N6" s="682"/>
      <c r="O6" s="695"/>
      <c r="P6" s="261"/>
      <c r="Q6" s="261"/>
      <c r="R6" s="261"/>
      <c r="S6" s="261"/>
      <c r="T6" s="238"/>
      <c r="U6" s="238"/>
      <c r="V6" s="238"/>
      <c r="W6" s="238"/>
      <c r="X6" s="238"/>
      <c r="Y6" s="238"/>
      <c r="Z6" s="238"/>
      <c r="AA6" s="238"/>
    </row>
    <row r="7" spans="2:28" x14ac:dyDescent="0.25">
      <c r="B7" s="343">
        <v>3</v>
      </c>
      <c r="C7" s="34" t="s">
        <v>85</v>
      </c>
      <c r="D7" s="344">
        <v>70638.100000000006</v>
      </c>
      <c r="E7" s="344">
        <v>72657.5</v>
      </c>
      <c r="F7" s="344">
        <v>73458.34</v>
      </c>
      <c r="G7" s="344">
        <v>69915</v>
      </c>
      <c r="H7" s="344">
        <v>72119</v>
      </c>
      <c r="I7" s="344">
        <v>72007.58</v>
      </c>
      <c r="J7" s="644"/>
      <c r="N7" s="682"/>
      <c r="O7" s="695"/>
      <c r="P7" s="261"/>
      <c r="Q7" s="261"/>
      <c r="R7" s="261"/>
      <c r="S7" s="261"/>
      <c r="T7" s="238"/>
      <c r="U7" s="238"/>
      <c r="V7" s="238"/>
      <c r="W7" s="238"/>
      <c r="X7" s="238"/>
      <c r="Y7" s="238"/>
      <c r="Z7" s="238"/>
      <c r="AA7" s="238"/>
    </row>
    <row r="8" spans="2:28" x14ac:dyDescent="0.25">
      <c r="B8" s="343">
        <v>4</v>
      </c>
      <c r="C8" s="34" t="s">
        <v>80</v>
      </c>
      <c r="D8" s="344">
        <v>73100.299999999988</v>
      </c>
      <c r="E8" s="344">
        <v>74664.800000000003</v>
      </c>
      <c r="F8" s="344">
        <v>82306.63</v>
      </c>
      <c r="G8" s="344">
        <v>84910.700000000012</v>
      </c>
      <c r="H8" s="344">
        <v>86149.2</v>
      </c>
      <c r="I8" s="344">
        <v>86746.2</v>
      </c>
      <c r="J8" s="644"/>
      <c r="N8" s="682"/>
      <c r="O8" s="695"/>
      <c r="P8" s="261"/>
      <c r="Q8" s="261"/>
      <c r="R8" s="261"/>
      <c r="S8" s="261"/>
      <c r="T8" s="238"/>
      <c r="U8" s="238"/>
      <c r="V8" s="238"/>
      <c r="W8" s="238"/>
      <c r="X8" s="238"/>
      <c r="Y8" s="238"/>
      <c r="Z8" s="238"/>
      <c r="AA8" s="238"/>
    </row>
    <row r="9" spans="2:28" x14ac:dyDescent="0.25">
      <c r="B9" s="343">
        <v>5</v>
      </c>
      <c r="C9" s="34" t="s">
        <v>75</v>
      </c>
      <c r="D9" s="344">
        <v>318888</v>
      </c>
      <c r="E9" s="344">
        <v>329611.24</v>
      </c>
      <c r="F9" s="344">
        <v>334258.40000000002</v>
      </c>
      <c r="G9" s="344">
        <v>331868.26999999996</v>
      </c>
      <c r="H9" s="344">
        <v>344290.94999999995</v>
      </c>
      <c r="I9" s="344">
        <v>350826.63999999996</v>
      </c>
      <c r="J9" s="644"/>
      <c r="N9" s="682"/>
      <c r="O9" s="695"/>
      <c r="P9" s="261"/>
      <c r="Q9" s="261"/>
      <c r="R9" s="261"/>
      <c r="S9" s="261"/>
      <c r="T9" s="238"/>
      <c r="U9" s="238"/>
      <c r="V9" s="238"/>
      <c r="W9" s="238"/>
      <c r="X9" s="238"/>
      <c r="Y9" s="238"/>
      <c r="Z9" s="238"/>
      <c r="AA9" s="238"/>
    </row>
    <row r="10" spans="2:28" x14ac:dyDescent="0.25">
      <c r="B10" s="343">
        <v>6</v>
      </c>
      <c r="C10" s="34" t="s">
        <v>69</v>
      </c>
      <c r="D10" s="344">
        <v>6628</v>
      </c>
      <c r="E10" s="344">
        <v>8541.15</v>
      </c>
      <c r="F10" s="344">
        <v>6846</v>
      </c>
      <c r="G10" s="344">
        <v>6846</v>
      </c>
      <c r="H10" s="344">
        <v>6864</v>
      </c>
      <c r="I10" s="344">
        <v>7369</v>
      </c>
      <c r="J10" s="644"/>
      <c r="N10" s="682"/>
      <c r="O10" s="695"/>
      <c r="P10" s="261"/>
      <c r="Q10" s="261"/>
      <c r="R10" s="261"/>
      <c r="S10" s="261"/>
      <c r="T10" s="238"/>
      <c r="U10" s="238"/>
      <c r="V10" s="238"/>
      <c r="W10" s="238"/>
      <c r="X10" s="238"/>
      <c r="Y10" s="238"/>
      <c r="Z10" s="238"/>
      <c r="AA10" s="238"/>
    </row>
    <row r="11" spans="2:28" x14ac:dyDescent="0.25">
      <c r="B11" s="343">
        <v>7</v>
      </c>
      <c r="C11" s="34" t="s">
        <v>62</v>
      </c>
      <c r="D11" s="344">
        <v>43266.02</v>
      </c>
      <c r="E11" s="344">
        <v>42735.5</v>
      </c>
      <c r="F11" s="344">
        <v>43325.15</v>
      </c>
      <c r="G11" s="344">
        <v>43319.9</v>
      </c>
      <c r="H11" s="344">
        <v>43921.8</v>
      </c>
      <c r="I11" s="344">
        <v>49129</v>
      </c>
      <c r="J11" s="644"/>
      <c r="N11" s="682"/>
      <c r="O11" s="695"/>
      <c r="P11" s="261"/>
      <c r="Q11" s="261"/>
      <c r="R11" s="261"/>
      <c r="S11" s="261"/>
      <c r="T11" s="238"/>
      <c r="U11" s="238"/>
      <c r="V11" s="238"/>
      <c r="W11" s="238"/>
      <c r="X11" s="238"/>
      <c r="Y11" s="238"/>
      <c r="Z11" s="238"/>
      <c r="AA11" s="238"/>
    </row>
    <row r="12" spans="2:28" x14ac:dyDescent="0.25">
      <c r="B12" s="343">
        <v>8</v>
      </c>
      <c r="C12" s="34" t="s">
        <v>55</v>
      </c>
      <c r="D12" s="344">
        <v>11714</v>
      </c>
      <c r="E12" s="344">
        <v>10756</v>
      </c>
      <c r="F12" s="344">
        <v>10793</v>
      </c>
      <c r="G12" s="344">
        <v>10721</v>
      </c>
      <c r="H12" s="344">
        <v>10670.5</v>
      </c>
      <c r="I12" s="344">
        <v>10165</v>
      </c>
      <c r="J12" s="644"/>
      <c r="N12" s="682"/>
      <c r="O12" s="695"/>
      <c r="P12" s="261"/>
      <c r="Q12" s="261"/>
      <c r="R12" s="261"/>
      <c r="S12" s="261"/>
      <c r="T12" s="238"/>
      <c r="U12" s="238"/>
      <c r="V12" s="238"/>
      <c r="W12" s="238"/>
      <c r="X12" s="238"/>
      <c r="Y12" s="238"/>
      <c r="Z12" s="238"/>
      <c r="AA12" s="238"/>
    </row>
    <row r="13" spans="2:28" x14ac:dyDescent="0.25">
      <c r="B13" s="343">
        <v>9</v>
      </c>
      <c r="C13" s="34" t="s">
        <v>52</v>
      </c>
      <c r="D13" s="344">
        <v>29608</v>
      </c>
      <c r="E13" s="344">
        <v>28918</v>
      </c>
      <c r="F13" s="344">
        <v>27804</v>
      </c>
      <c r="G13" s="344">
        <v>27533</v>
      </c>
      <c r="H13" s="344">
        <v>26155</v>
      </c>
      <c r="I13" s="344">
        <v>25286.100000000002</v>
      </c>
      <c r="J13" s="644"/>
      <c r="N13" s="682"/>
      <c r="O13" s="695"/>
      <c r="P13" s="261"/>
      <c r="Q13" s="261"/>
      <c r="R13" s="261"/>
      <c r="S13" s="261"/>
      <c r="T13" s="238"/>
      <c r="U13" s="238"/>
      <c r="V13" s="238"/>
      <c r="W13" s="238"/>
      <c r="X13" s="238"/>
      <c r="Y13" s="238"/>
      <c r="Z13" s="238"/>
      <c r="AA13" s="238"/>
    </row>
    <row r="14" spans="2:28" x14ac:dyDescent="0.25">
      <c r="B14" s="343">
        <v>10</v>
      </c>
      <c r="C14" s="34" t="s">
        <v>48</v>
      </c>
      <c r="D14" s="344">
        <v>49246.1</v>
      </c>
      <c r="E14" s="344">
        <v>47988</v>
      </c>
      <c r="F14" s="344">
        <v>46825</v>
      </c>
      <c r="G14" s="344">
        <v>40274</v>
      </c>
      <c r="H14" s="344">
        <v>46211</v>
      </c>
      <c r="I14" s="344">
        <v>43795</v>
      </c>
      <c r="J14" s="644"/>
      <c r="N14" s="682"/>
      <c r="O14" s="695"/>
      <c r="P14" s="261"/>
      <c r="Q14" s="261"/>
      <c r="R14" s="261"/>
      <c r="S14" s="261"/>
      <c r="T14" s="238"/>
      <c r="U14" s="238"/>
      <c r="V14" s="238"/>
      <c r="W14" s="238"/>
      <c r="X14" s="238"/>
      <c r="Y14" s="238"/>
      <c r="Z14" s="238"/>
      <c r="AA14" s="238"/>
    </row>
    <row r="15" spans="2:28" x14ac:dyDescent="0.25">
      <c r="B15" s="343">
        <v>11</v>
      </c>
      <c r="C15" s="34" t="s">
        <v>45</v>
      </c>
      <c r="D15" s="344">
        <v>84628.171499999997</v>
      </c>
      <c r="E15" s="344">
        <v>87356.939675000001</v>
      </c>
      <c r="F15" s="344">
        <v>89947.470127000008</v>
      </c>
      <c r="G15" s="344">
        <v>98960.549377767617</v>
      </c>
      <c r="H15" s="344">
        <v>106446.2</v>
      </c>
      <c r="I15" s="344">
        <v>107481.52</v>
      </c>
      <c r="J15" s="644"/>
      <c r="N15" s="682"/>
      <c r="O15" s="695"/>
      <c r="P15" s="261"/>
      <c r="Q15" s="261"/>
      <c r="R15" s="261"/>
      <c r="S15" s="261"/>
      <c r="T15" s="238"/>
      <c r="U15" s="238"/>
      <c r="V15" s="238"/>
      <c r="W15" s="238"/>
      <c r="X15" s="238"/>
      <c r="Y15" s="238"/>
      <c r="Z15" s="238"/>
      <c r="AA15" s="238"/>
    </row>
    <row r="16" spans="2:28" x14ac:dyDescent="0.25">
      <c r="B16" s="343">
        <v>12</v>
      </c>
      <c r="C16" s="34" t="s">
        <v>40</v>
      </c>
      <c r="D16" s="344">
        <v>30869.5</v>
      </c>
      <c r="E16" s="344">
        <v>30957.5</v>
      </c>
      <c r="F16" s="344">
        <v>31182.5</v>
      </c>
      <c r="G16" s="344">
        <v>31377</v>
      </c>
      <c r="H16" s="344">
        <v>31705.5</v>
      </c>
      <c r="I16" s="344">
        <v>31924.6</v>
      </c>
      <c r="J16" s="644"/>
      <c r="N16" s="682"/>
      <c r="O16" s="695"/>
      <c r="P16" s="261"/>
      <c r="Q16" s="261"/>
      <c r="R16" s="261"/>
      <c r="S16" s="261"/>
      <c r="T16" s="238"/>
      <c r="U16" s="238"/>
      <c r="V16" s="238"/>
      <c r="W16" s="238"/>
      <c r="X16" s="238"/>
      <c r="Y16" s="238"/>
      <c r="Z16" s="238"/>
      <c r="AA16" s="238"/>
    </row>
    <row r="17" spans="2:28" x14ac:dyDescent="0.25">
      <c r="B17" s="352"/>
      <c r="C17" s="345" t="s">
        <v>237</v>
      </c>
      <c r="D17" s="350">
        <v>874946.51649999991</v>
      </c>
      <c r="E17" s="350">
        <v>889692.62967500009</v>
      </c>
      <c r="F17" s="350">
        <v>914958.49012700003</v>
      </c>
      <c r="G17" s="350">
        <v>912448.06937776762</v>
      </c>
      <c r="H17" s="350">
        <v>941343.6</v>
      </c>
      <c r="I17" s="350">
        <v>951446.84</v>
      </c>
      <c r="J17" s="644"/>
      <c r="N17" s="682"/>
      <c r="O17" s="695"/>
      <c r="P17" s="261"/>
      <c r="Q17" s="261"/>
      <c r="R17" s="261"/>
      <c r="S17" s="253"/>
      <c r="T17" s="238"/>
      <c r="U17" s="238"/>
      <c r="V17" s="238"/>
      <c r="W17" s="238"/>
      <c r="X17" s="238"/>
      <c r="Y17" s="238"/>
      <c r="Z17" s="238"/>
      <c r="AA17" s="238"/>
    </row>
    <row r="18" spans="2:28" x14ac:dyDescent="0.25">
      <c r="B18" s="275" t="s">
        <v>236</v>
      </c>
      <c r="C18" s="529"/>
      <c r="D18" s="530"/>
      <c r="E18" s="530"/>
      <c r="F18" s="253"/>
      <c r="G18" s="253"/>
      <c r="H18" s="658"/>
      <c r="I18" s="644"/>
      <c r="J18" s="644"/>
      <c r="N18" s="682"/>
      <c r="O18" s="695"/>
      <c r="P18" s="261"/>
      <c r="Q18" s="261"/>
      <c r="R18" s="261"/>
      <c r="S18" s="261"/>
      <c r="T18" s="253"/>
      <c r="U18" s="238"/>
      <c r="V18" s="238"/>
      <c r="W18" s="238"/>
      <c r="X18" s="238"/>
      <c r="Y18" s="238"/>
      <c r="Z18" s="238"/>
      <c r="AA18" s="238"/>
      <c r="AB18" s="238"/>
    </row>
    <row r="19" spans="2:28" x14ac:dyDescent="0.25">
      <c r="B19" s="275" t="s">
        <v>0</v>
      </c>
      <c r="C19" s="529"/>
      <c r="D19" s="530"/>
      <c r="E19" s="530"/>
      <c r="F19" s="253"/>
      <c r="G19" s="253"/>
      <c r="H19" s="253"/>
      <c r="I19" s="268"/>
      <c r="J19" s="253"/>
      <c r="K19" s="238"/>
      <c r="L19" s="261"/>
      <c r="M19" s="261"/>
      <c r="N19" s="682"/>
      <c r="O19" s="695"/>
      <c r="P19" s="261"/>
      <c r="Q19" s="261"/>
      <c r="R19" s="261"/>
      <c r="S19" s="261"/>
      <c r="T19" s="253"/>
      <c r="U19" s="238"/>
      <c r="V19" s="238"/>
      <c r="W19" s="238"/>
      <c r="X19" s="238"/>
      <c r="Y19" s="238"/>
      <c r="Z19" s="238"/>
      <c r="AA19" s="238"/>
      <c r="AB19" s="238"/>
    </row>
    <row r="20" spans="2:28" x14ac:dyDescent="0.25">
      <c r="B20" s="238"/>
      <c r="C20" s="238"/>
      <c r="D20" s="267"/>
      <c r="E20" s="267"/>
      <c r="F20" s="267"/>
      <c r="G20" s="267"/>
      <c r="H20" s="267"/>
      <c r="I20" s="267"/>
      <c r="J20" s="267"/>
      <c r="K20" s="238"/>
      <c r="L20" s="261"/>
      <c r="M20" s="261"/>
      <c r="N20" s="682"/>
      <c r="O20" s="695"/>
      <c r="P20" s="261"/>
      <c r="Q20" s="261"/>
      <c r="R20" s="261"/>
      <c r="S20" s="261"/>
      <c r="T20" s="261"/>
      <c r="U20" s="238"/>
      <c r="V20" s="238"/>
      <c r="W20" s="238"/>
      <c r="X20" s="238"/>
      <c r="Y20" s="238"/>
      <c r="Z20" s="238"/>
      <c r="AA20" s="238"/>
      <c r="AB20" s="238"/>
    </row>
    <row r="21" spans="2:28" x14ac:dyDescent="0.25"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61"/>
      <c r="M21" s="261"/>
      <c r="N21" s="682"/>
      <c r="O21" s="695"/>
      <c r="P21" s="261"/>
      <c r="Q21" s="261"/>
      <c r="R21" s="261"/>
      <c r="S21" s="261"/>
      <c r="T21" s="261"/>
      <c r="U21" s="238"/>
      <c r="V21" s="238"/>
      <c r="W21" s="238"/>
      <c r="X21" s="238"/>
      <c r="Y21" s="238"/>
      <c r="Z21" s="238"/>
      <c r="AA21" s="238"/>
      <c r="AB21" s="238"/>
    </row>
    <row r="22" spans="2:28" x14ac:dyDescent="0.25">
      <c r="B22" s="249" t="s">
        <v>415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61"/>
      <c r="M22" s="261"/>
      <c r="N22" s="682"/>
      <c r="O22" s="695"/>
      <c r="P22" s="261"/>
      <c r="Q22" s="261"/>
      <c r="R22" s="261"/>
      <c r="S22" s="261"/>
      <c r="T22" s="261"/>
      <c r="U22" s="238"/>
      <c r="V22" s="238"/>
      <c r="W22" s="238"/>
      <c r="X22" s="238"/>
      <c r="Y22" s="238"/>
      <c r="Z22" s="238"/>
      <c r="AA22" s="238"/>
      <c r="AB22" s="238"/>
    </row>
    <row r="23" spans="2:28" x14ac:dyDescent="0.25">
      <c r="B23" s="249" t="s">
        <v>416</v>
      </c>
      <c r="C23" s="238"/>
      <c r="D23" s="238"/>
      <c r="E23" s="272"/>
      <c r="F23" s="272"/>
      <c r="G23" s="272"/>
      <c r="H23" s="238"/>
      <c r="I23" s="238"/>
      <c r="J23" s="265" t="s">
        <v>111</v>
      </c>
      <c r="K23" s="238"/>
      <c r="L23" s="258"/>
      <c r="M23" s="258"/>
      <c r="N23" s="258"/>
      <c r="O23" s="693"/>
      <c r="P23" s="238"/>
      <c r="Q23" s="238"/>
      <c r="R23" s="238"/>
    </row>
    <row r="24" spans="2:28" ht="20.25" customHeight="1" x14ac:dyDescent="0.25">
      <c r="B24" s="864" t="s">
        <v>240</v>
      </c>
      <c r="C24" s="864" t="s">
        <v>232</v>
      </c>
      <c r="D24" s="867">
        <v>2025</v>
      </c>
      <c r="E24" s="868"/>
      <c r="F24" s="868"/>
      <c r="G24" s="868"/>
      <c r="H24" s="868"/>
      <c r="I24" s="868"/>
      <c r="J24" s="868"/>
      <c r="K24" s="238"/>
      <c r="N24" s="237"/>
      <c r="O24" s="237"/>
    </row>
    <row r="25" spans="2:28" ht="30" customHeight="1" x14ac:dyDescent="0.25">
      <c r="B25" s="865"/>
      <c r="C25" s="865"/>
      <c r="D25" s="869" t="s">
        <v>279</v>
      </c>
      <c r="E25" s="870"/>
      <c r="F25" s="870"/>
      <c r="G25" s="871"/>
      <c r="H25" s="869" t="s">
        <v>276</v>
      </c>
      <c r="I25" s="870"/>
      <c r="J25" s="870"/>
      <c r="K25" s="238"/>
      <c r="N25" s="237"/>
      <c r="O25" s="237"/>
    </row>
    <row r="26" spans="2:28" ht="44.25" customHeight="1" x14ac:dyDescent="0.25">
      <c r="B26" s="866"/>
      <c r="C26" s="866"/>
      <c r="D26" s="517" t="s">
        <v>239</v>
      </c>
      <c r="E26" s="518" t="s">
        <v>244</v>
      </c>
      <c r="F26" s="518" t="s">
        <v>277</v>
      </c>
      <c r="G26" s="690" t="s">
        <v>278</v>
      </c>
      <c r="H26" s="696" t="s">
        <v>243</v>
      </c>
      <c r="I26" s="518" t="s">
        <v>277</v>
      </c>
      <c r="J26" s="518" t="s">
        <v>278</v>
      </c>
      <c r="K26" s="238"/>
      <c r="N26" s="237"/>
      <c r="O26" s="237"/>
    </row>
    <row r="27" spans="2:28" x14ac:dyDescent="0.25">
      <c r="B27" s="519"/>
      <c r="C27" s="362" t="s">
        <v>237</v>
      </c>
      <c r="D27" s="498">
        <v>951446.8400000002</v>
      </c>
      <c r="E27" s="264">
        <v>302403.77999999997</v>
      </c>
      <c r="F27" s="264">
        <v>130892.32</v>
      </c>
      <c r="G27" s="413">
        <v>119525.51000000001</v>
      </c>
      <c r="H27" s="263">
        <v>475.81954328818034</v>
      </c>
      <c r="I27" s="263">
        <v>481.15949700626965</v>
      </c>
      <c r="J27" s="263">
        <v>351.26192198888782</v>
      </c>
      <c r="K27" s="238"/>
      <c r="N27" s="237"/>
      <c r="O27" s="237"/>
    </row>
    <row r="28" spans="2:28" x14ac:dyDescent="0.25">
      <c r="B28" s="364">
        <v>1</v>
      </c>
      <c r="C28" s="365" t="s">
        <v>92</v>
      </c>
      <c r="D28" s="499">
        <v>16306.4</v>
      </c>
      <c r="E28" s="142">
        <v>8337</v>
      </c>
      <c r="F28" s="687">
        <v>1936</v>
      </c>
      <c r="G28" s="691">
        <v>1636</v>
      </c>
      <c r="H28" s="685">
        <f>E28/'Siperfaqe Perime te Njoma'!E29*10</f>
        <v>475.04273504273505</v>
      </c>
      <c r="I28" s="685">
        <f>F28/'Siperfaqe Perime te Njoma'!F29*10</f>
        <v>496.41025641025641</v>
      </c>
      <c r="J28" s="685">
        <f>G28/'Siperfaqe Perime te Njoma'!G29*10</f>
        <v>399.02439024390247</v>
      </c>
      <c r="K28" s="238"/>
      <c r="N28" s="237"/>
      <c r="O28" s="237"/>
    </row>
    <row r="29" spans="2:28" x14ac:dyDescent="0.25">
      <c r="B29" s="364">
        <v>2</v>
      </c>
      <c r="C29" s="365" t="s">
        <v>265</v>
      </c>
      <c r="D29" s="499">
        <v>85524</v>
      </c>
      <c r="E29" s="142">
        <v>38742</v>
      </c>
      <c r="F29" s="688">
        <v>25171</v>
      </c>
      <c r="G29" s="691">
        <v>15560</v>
      </c>
      <c r="H29" s="685">
        <f>E29/'Siperfaqe Perime te Njoma'!E30*10</f>
        <v>729.60451977401135</v>
      </c>
      <c r="I29" s="919">
        <f>F29/'Siperfaqe Perime te Njoma'!F30*10</f>
        <v>844.66442953020135</v>
      </c>
      <c r="J29" s="685">
        <f>G29/'Siperfaqe Perime te Njoma'!G30*10</f>
        <v>673.59307359307365</v>
      </c>
      <c r="K29" s="238"/>
      <c r="N29" s="237"/>
      <c r="O29" s="237"/>
    </row>
    <row r="30" spans="2:28" x14ac:dyDescent="0.25">
      <c r="B30" s="364">
        <v>3</v>
      </c>
      <c r="C30" s="365" t="s">
        <v>91</v>
      </c>
      <c r="D30" s="499">
        <v>20395</v>
      </c>
      <c r="E30" s="142">
        <v>6919</v>
      </c>
      <c r="F30" s="688">
        <v>1589</v>
      </c>
      <c r="G30" s="691">
        <v>4662</v>
      </c>
      <c r="H30" s="685">
        <f>E30/'Siperfaqe Perime te Njoma'!E31*10</f>
        <v>480.48611111111114</v>
      </c>
      <c r="I30" s="685">
        <f>F30/'Siperfaqe Perime te Njoma'!F31*10</f>
        <v>467.35294117647061</v>
      </c>
      <c r="J30" s="685">
        <f>G30/'Siperfaqe Perime te Njoma'!G31*10</f>
        <v>490.73684210526318</v>
      </c>
      <c r="K30" s="238"/>
      <c r="N30" s="237"/>
      <c r="O30" s="237"/>
    </row>
    <row r="31" spans="2:28" x14ac:dyDescent="0.25">
      <c r="B31" s="364">
        <v>4</v>
      </c>
      <c r="C31" s="365" t="s">
        <v>197</v>
      </c>
      <c r="D31" s="499">
        <v>689.3</v>
      </c>
      <c r="E31" s="142">
        <v>174</v>
      </c>
      <c r="F31" s="688">
        <v>36</v>
      </c>
      <c r="G31" s="691">
        <v>31</v>
      </c>
      <c r="H31" s="685">
        <f>E31/'Siperfaqe Perime te Njoma'!E32*10</f>
        <v>108.75</v>
      </c>
      <c r="I31" s="685">
        <f>F31/'Siperfaqe Perime te Njoma'!F32*10</f>
        <v>90</v>
      </c>
      <c r="J31" s="685">
        <f>G31/'Siperfaqe Perime te Njoma'!G32*10</f>
        <v>103.33333333333334</v>
      </c>
      <c r="K31" s="238"/>
      <c r="N31" s="237"/>
      <c r="O31" s="237"/>
    </row>
    <row r="32" spans="2:28" x14ac:dyDescent="0.25">
      <c r="B32" s="364">
        <v>5</v>
      </c>
      <c r="C32" s="365" t="s">
        <v>90</v>
      </c>
      <c r="D32" s="499">
        <v>5813.5</v>
      </c>
      <c r="E32" s="142">
        <v>1698</v>
      </c>
      <c r="F32" s="688">
        <v>1530</v>
      </c>
      <c r="G32" s="691">
        <v>1382</v>
      </c>
      <c r="H32" s="685">
        <f>E32/'Siperfaqe Perime te Njoma'!E33*10</f>
        <v>394.88372093023258</v>
      </c>
      <c r="I32" s="685">
        <f>F32/'Siperfaqe Perime te Njoma'!F33*10</f>
        <v>637.5</v>
      </c>
      <c r="J32" s="685">
        <f>G32/'Siperfaqe Perime te Njoma'!G33*10</f>
        <v>511.85185185185185</v>
      </c>
      <c r="K32" s="238"/>
      <c r="N32" s="237"/>
      <c r="O32" s="237"/>
    </row>
    <row r="33" spans="2:15" x14ac:dyDescent="0.25">
      <c r="B33" s="364">
        <v>6</v>
      </c>
      <c r="C33" s="365" t="s">
        <v>89</v>
      </c>
      <c r="D33" s="499">
        <v>5026</v>
      </c>
      <c r="E33" s="142">
        <v>780</v>
      </c>
      <c r="F33" s="688">
        <v>580</v>
      </c>
      <c r="G33" s="691">
        <v>330</v>
      </c>
      <c r="H33" s="685">
        <f>E33/'Siperfaqe Perime te Njoma'!E34*10</f>
        <v>371.42857142857144</v>
      </c>
      <c r="I33" s="685">
        <f>F33/'Siperfaqe Perime te Njoma'!F34*10</f>
        <v>341.1764705882353</v>
      </c>
      <c r="J33" s="685">
        <f>G33/'Siperfaqe Perime te Njoma'!G34*10</f>
        <v>275</v>
      </c>
      <c r="K33" s="238"/>
      <c r="N33" s="237"/>
      <c r="O33" s="237"/>
    </row>
    <row r="34" spans="2:15" x14ac:dyDescent="0.25">
      <c r="B34" s="364">
        <v>7</v>
      </c>
      <c r="C34" s="365" t="s">
        <v>88</v>
      </c>
      <c r="D34" s="499">
        <v>11386</v>
      </c>
      <c r="E34" s="142">
        <v>2206</v>
      </c>
      <c r="F34" s="688">
        <v>1807</v>
      </c>
      <c r="G34" s="691">
        <v>1350</v>
      </c>
      <c r="H34" s="685">
        <f>E34/'Siperfaqe Perime te Njoma'!E35*10</f>
        <v>386.33975481611208</v>
      </c>
      <c r="I34" s="685">
        <f>F34/'Siperfaqe Perime te Njoma'!F35*10</f>
        <v>375.67567567567562</v>
      </c>
      <c r="J34" s="685">
        <f>G34/'Siperfaqe Perime te Njoma'!G35*10</f>
        <v>287.2340425531915</v>
      </c>
      <c r="K34" s="238"/>
      <c r="N34" s="237"/>
      <c r="O34" s="237"/>
    </row>
    <row r="35" spans="2:15" x14ac:dyDescent="0.25">
      <c r="B35" s="364">
        <v>8</v>
      </c>
      <c r="C35" s="365" t="s">
        <v>87</v>
      </c>
      <c r="D35" s="499">
        <v>10607</v>
      </c>
      <c r="E35" s="142">
        <v>2226</v>
      </c>
      <c r="F35" s="688">
        <v>1819</v>
      </c>
      <c r="G35" s="691">
        <v>1050</v>
      </c>
      <c r="H35" s="685">
        <f>E35/'Siperfaqe Perime te Njoma'!E36*10</f>
        <v>385.78856152512998</v>
      </c>
      <c r="I35" s="685">
        <f>F35/'Siperfaqe Perime te Njoma'!F36*10</f>
        <v>376.6045548654244</v>
      </c>
      <c r="J35" s="685">
        <f>G35/'Siperfaqe Perime te Njoma'!G36*10</f>
        <v>328.125</v>
      </c>
      <c r="K35" s="238"/>
      <c r="N35" s="237"/>
      <c r="O35" s="237"/>
    </row>
    <row r="36" spans="2:15" x14ac:dyDescent="0.25">
      <c r="B36" s="364">
        <v>9</v>
      </c>
      <c r="C36" s="365" t="s">
        <v>86</v>
      </c>
      <c r="D36" s="499">
        <v>10969</v>
      </c>
      <c r="E36" s="142">
        <v>1949</v>
      </c>
      <c r="F36" s="688">
        <v>2078</v>
      </c>
      <c r="G36" s="691">
        <v>1155</v>
      </c>
      <c r="H36" s="685">
        <f>E36/'Siperfaqe Perime te Njoma'!E37*10</f>
        <v>410.31578947368422</v>
      </c>
      <c r="I36" s="685">
        <f>F36/'Siperfaqe Perime te Njoma'!F37*10</f>
        <v>388.41121495327104</v>
      </c>
      <c r="J36" s="685">
        <f>G36/'Siperfaqe Perime te Njoma'!G37*10</f>
        <v>312.16216216216219</v>
      </c>
      <c r="K36" s="238"/>
      <c r="N36" s="237"/>
      <c r="O36" s="237"/>
    </row>
    <row r="37" spans="2:15" x14ac:dyDescent="0.25">
      <c r="B37" s="364">
        <v>10</v>
      </c>
      <c r="C37" s="365" t="s">
        <v>85</v>
      </c>
      <c r="D37" s="499">
        <v>35990.06</v>
      </c>
      <c r="E37" s="142">
        <v>6860.9</v>
      </c>
      <c r="F37" s="688">
        <v>3918.5</v>
      </c>
      <c r="G37" s="691">
        <v>2810.7</v>
      </c>
      <c r="H37" s="685">
        <f>E37/'Siperfaqe Perime te Njoma'!E38*10</f>
        <v>422.59932245149355</v>
      </c>
      <c r="I37" s="685">
        <f>F37/'Siperfaqe Perime te Njoma'!F38*10</f>
        <v>414.21775898520082</v>
      </c>
      <c r="J37" s="685">
        <f>G37/'Siperfaqe Perime te Njoma'!G38*10</f>
        <v>313.34448160535112</v>
      </c>
      <c r="K37" s="238"/>
      <c r="N37" s="237"/>
      <c r="O37" s="237"/>
    </row>
    <row r="38" spans="2:15" x14ac:dyDescent="0.25">
      <c r="B38" s="364">
        <v>11</v>
      </c>
      <c r="C38" s="365" t="s">
        <v>84</v>
      </c>
      <c r="D38" s="499">
        <v>16799.2</v>
      </c>
      <c r="E38" s="142">
        <v>3030.5</v>
      </c>
      <c r="F38" s="688">
        <v>1980.7</v>
      </c>
      <c r="G38" s="691">
        <v>1285.8</v>
      </c>
      <c r="H38" s="685">
        <f>E38/'Siperfaqe Perime te Njoma'!E39*10</f>
        <v>501.15759880932694</v>
      </c>
      <c r="I38" s="685">
        <f>F38/'Siperfaqe Perime te Njoma'!F39*10</f>
        <v>411.53126947849569</v>
      </c>
      <c r="J38" s="685">
        <f>G38/'Siperfaqe Perime te Njoma'!G39*10</f>
        <v>312.31479232450812</v>
      </c>
      <c r="K38" s="238"/>
      <c r="N38" s="237"/>
      <c r="O38" s="237"/>
    </row>
    <row r="39" spans="2:15" x14ac:dyDescent="0.25">
      <c r="B39" s="364">
        <v>12</v>
      </c>
      <c r="C39" s="365" t="s">
        <v>83</v>
      </c>
      <c r="D39" s="499">
        <v>19218.32</v>
      </c>
      <c r="E39" s="142">
        <v>4944.68</v>
      </c>
      <c r="F39" s="688">
        <v>2617.8000000000002</v>
      </c>
      <c r="G39" s="691">
        <v>2285.5</v>
      </c>
      <c r="H39" s="685">
        <f>E39/'Siperfaqe Perime te Njoma'!E40*10</f>
        <v>365.82547257056183</v>
      </c>
      <c r="I39" s="685">
        <f>F39/'Siperfaqe Perime te Njoma'!F40*10</f>
        <v>315.6105324074075</v>
      </c>
      <c r="J39" s="685">
        <f>G39/'Siperfaqe Perime te Njoma'!G40*10</f>
        <v>254.91595748240516</v>
      </c>
      <c r="K39" s="238"/>
      <c r="N39" s="237"/>
      <c r="O39" s="237"/>
    </row>
    <row r="40" spans="2:15" x14ac:dyDescent="0.25">
      <c r="B40" s="364">
        <v>13</v>
      </c>
      <c r="C40" s="365" t="s">
        <v>82</v>
      </c>
      <c r="D40" s="499">
        <v>10823</v>
      </c>
      <c r="E40" s="142">
        <v>3782</v>
      </c>
      <c r="F40" s="688">
        <v>2186</v>
      </c>
      <c r="G40" s="691">
        <v>1181</v>
      </c>
      <c r="H40" s="685">
        <f>E40/'Siperfaqe Perime te Njoma'!E41*10</f>
        <v>455.66265060240966</v>
      </c>
      <c r="I40" s="685">
        <f>F40/'Siperfaqe Perime te Njoma'!F41*10</f>
        <v>491.23595505617976</v>
      </c>
      <c r="J40" s="685">
        <f>G40/'Siperfaqe Perime te Njoma'!G41*10</f>
        <v>374.92063492063494</v>
      </c>
      <c r="K40" s="238"/>
      <c r="N40" s="237"/>
      <c r="O40" s="237"/>
    </row>
    <row r="41" spans="2:15" x14ac:dyDescent="0.25">
      <c r="B41" s="364">
        <v>14</v>
      </c>
      <c r="C41" s="365" t="s">
        <v>81</v>
      </c>
      <c r="D41" s="499">
        <v>4132</v>
      </c>
      <c r="E41" s="142">
        <v>2570</v>
      </c>
      <c r="F41" s="688">
        <v>500</v>
      </c>
      <c r="G41" s="691">
        <v>845</v>
      </c>
      <c r="H41" s="685">
        <f>E41/'Siperfaqe Perime te Njoma'!E42*10</f>
        <v>392.36641221374043</v>
      </c>
      <c r="I41" s="685">
        <f>F41/'Siperfaqe Perime te Njoma'!F42*10</f>
        <v>746.26865671641792</v>
      </c>
      <c r="J41" s="685">
        <f>G41/'Siperfaqe Perime te Njoma'!G42*10</f>
        <v>217.22365038560412</v>
      </c>
      <c r="K41" s="238"/>
      <c r="N41" s="237"/>
      <c r="O41" s="237"/>
    </row>
    <row r="42" spans="2:15" x14ac:dyDescent="0.25">
      <c r="B42" s="364">
        <v>15</v>
      </c>
      <c r="C42" s="365" t="s">
        <v>80</v>
      </c>
      <c r="D42" s="499">
        <v>33275.699999999997</v>
      </c>
      <c r="E42" s="142">
        <v>14907.5</v>
      </c>
      <c r="F42" s="688">
        <v>5028</v>
      </c>
      <c r="G42" s="691">
        <v>5073</v>
      </c>
      <c r="H42" s="685">
        <f>E42/'Siperfaqe Perime te Njoma'!E43*10</f>
        <v>474.15712468193391</v>
      </c>
      <c r="I42" s="685">
        <f>F42/'Siperfaqe Perime te Njoma'!F43*10</f>
        <v>452.97297297297297</v>
      </c>
      <c r="J42" s="685">
        <f>G42/'Siperfaqe Perime te Njoma'!G43*10</f>
        <v>397.88235294117646</v>
      </c>
      <c r="K42" s="238"/>
      <c r="N42" s="237"/>
      <c r="O42" s="237"/>
    </row>
    <row r="43" spans="2:15" x14ac:dyDescent="0.25">
      <c r="B43" s="364">
        <v>16</v>
      </c>
      <c r="C43" s="365" t="s">
        <v>79</v>
      </c>
      <c r="D43" s="499">
        <v>3247</v>
      </c>
      <c r="E43" s="142">
        <v>1372</v>
      </c>
      <c r="F43" s="688">
        <v>863</v>
      </c>
      <c r="G43" s="691">
        <v>540</v>
      </c>
      <c r="H43" s="685">
        <f>E43/'Siperfaqe Perime te Njoma'!E44*10</f>
        <v>350</v>
      </c>
      <c r="I43" s="685">
        <f>F43/'Siperfaqe Perime te Njoma'!F44*10</f>
        <v>312.68115942028987</v>
      </c>
      <c r="J43" s="685">
        <f>G43/'Siperfaqe Perime te Njoma'!G44*10</f>
        <v>200</v>
      </c>
      <c r="K43" s="238"/>
      <c r="N43" s="237"/>
      <c r="O43" s="237"/>
    </row>
    <row r="44" spans="2:15" x14ac:dyDescent="0.25">
      <c r="B44" s="364">
        <v>17</v>
      </c>
      <c r="C44" s="365" t="s">
        <v>78</v>
      </c>
      <c r="D44" s="499">
        <v>4042</v>
      </c>
      <c r="E44" s="142">
        <v>1222.5</v>
      </c>
      <c r="F44" s="688">
        <v>910</v>
      </c>
      <c r="G44" s="691">
        <v>856</v>
      </c>
      <c r="H44" s="685">
        <f>E44/'Siperfaqe Perime te Njoma'!E45*10</f>
        <v>207.09808571912586</v>
      </c>
      <c r="I44" s="685">
        <f>F44/'Siperfaqe Perime te Njoma'!F45*10</f>
        <v>210.64814814814812</v>
      </c>
      <c r="J44" s="685">
        <f>G44/'Siperfaqe Perime te Njoma'!G45*10</f>
        <v>182.90598290598294</v>
      </c>
      <c r="K44" s="238"/>
      <c r="N44" s="237"/>
      <c r="O44" s="237"/>
    </row>
    <row r="45" spans="2:15" x14ac:dyDescent="0.25">
      <c r="B45" s="364">
        <v>18</v>
      </c>
      <c r="C45" s="365" t="s">
        <v>77</v>
      </c>
      <c r="D45" s="499">
        <v>2974</v>
      </c>
      <c r="E45" s="142">
        <v>776</v>
      </c>
      <c r="F45" s="688">
        <v>440</v>
      </c>
      <c r="G45" s="691">
        <v>500</v>
      </c>
      <c r="H45" s="685">
        <f>E45/'Siperfaqe Perime te Njoma'!E46*10</f>
        <v>185.64593301435409</v>
      </c>
      <c r="I45" s="685">
        <f>F45/'Siperfaqe Perime te Njoma'!F46*10</f>
        <v>169.23076923076923</v>
      </c>
      <c r="J45" s="685">
        <f>G45/'Siperfaqe Perime te Njoma'!G46*10</f>
        <v>166.66666666666669</v>
      </c>
      <c r="K45" s="238"/>
      <c r="N45" s="237"/>
      <c r="O45" s="237"/>
    </row>
    <row r="46" spans="2:15" x14ac:dyDescent="0.25">
      <c r="B46" s="364">
        <v>19</v>
      </c>
      <c r="C46" s="365" t="s">
        <v>76</v>
      </c>
      <c r="D46" s="499">
        <v>28252.5</v>
      </c>
      <c r="E46" s="142">
        <v>11120.55</v>
      </c>
      <c r="F46" s="688">
        <v>1351.5</v>
      </c>
      <c r="G46" s="691">
        <v>6675.05</v>
      </c>
      <c r="H46" s="919">
        <f>E46/'Siperfaqe Perime te Njoma'!E47*10</f>
        <v>989.37277580071168</v>
      </c>
      <c r="I46" s="685">
        <f>F46/'Siperfaqe Perime te Njoma'!F47*10</f>
        <v>556.17283950617298</v>
      </c>
      <c r="J46" s="685">
        <f>G46/'Siperfaqe Perime te Njoma'!G47*10</f>
        <v>885.28514588859412</v>
      </c>
      <c r="K46" s="238"/>
      <c r="N46" s="237"/>
      <c r="O46" s="237"/>
    </row>
    <row r="47" spans="2:15" x14ac:dyDescent="0.25">
      <c r="B47" s="364">
        <v>20</v>
      </c>
      <c r="C47" s="365" t="s">
        <v>75</v>
      </c>
      <c r="D47" s="499">
        <v>53027.76</v>
      </c>
      <c r="E47" s="142">
        <v>17344.099999999999</v>
      </c>
      <c r="F47" s="688">
        <v>5032</v>
      </c>
      <c r="G47" s="691">
        <v>6378.8600000000006</v>
      </c>
      <c r="H47" s="685">
        <f>E47/'Siperfaqe Perime te Njoma'!E48*10</f>
        <v>514.67699338259297</v>
      </c>
      <c r="I47" s="685">
        <f>F47/'Siperfaqe Perime te Njoma'!F48*10</f>
        <v>487.54965604108128</v>
      </c>
      <c r="J47" s="685">
        <f>G47/'Siperfaqe Perime te Njoma'!G48*10</f>
        <v>409.66283475692001</v>
      </c>
      <c r="K47" s="238"/>
      <c r="N47" s="237"/>
      <c r="O47" s="237"/>
    </row>
    <row r="48" spans="2:15" x14ac:dyDescent="0.25">
      <c r="B48" s="364">
        <v>21</v>
      </c>
      <c r="C48" s="365" t="s">
        <v>74</v>
      </c>
      <c r="D48" s="499">
        <v>9153.9</v>
      </c>
      <c r="E48" s="142">
        <v>3216.3</v>
      </c>
      <c r="F48" s="688">
        <v>1175</v>
      </c>
      <c r="G48" s="691">
        <v>1472</v>
      </c>
      <c r="H48" s="685">
        <f>E48/'Siperfaqe Perime te Njoma'!E49*10</f>
        <v>567.24867724867727</v>
      </c>
      <c r="I48" s="685">
        <f>F48/'Siperfaqe Perime te Njoma'!F49*10</f>
        <v>489.58333333333337</v>
      </c>
      <c r="J48" s="685">
        <f>G48/'Siperfaqe Perime te Njoma'!G49*10</f>
        <v>442.70676691729318</v>
      </c>
      <c r="K48" s="238"/>
      <c r="N48" s="237"/>
      <c r="O48" s="237"/>
    </row>
    <row r="49" spans="2:15" x14ac:dyDescent="0.25">
      <c r="B49" s="364">
        <v>22</v>
      </c>
      <c r="C49" s="365" t="s">
        <v>73</v>
      </c>
      <c r="D49" s="499">
        <v>37279.1</v>
      </c>
      <c r="E49" s="142">
        <v>22065</v>
      </c>
      <c r="F49" s="688">
        <v>5819.1</v>
      </c>
      <c r="G49" s="691">
        <v>3725</v>
      </c>
      <c r="H49" s="685">
        <f>E49/'Siperfaqe Perime te Njoma'!E50*10</f>
        <v>827.55128830214164</v>
      </c>
      <c r="I49" s="685">
        <f>F49/'Siperfaqe Perime te Njoma'!F50*10</f>
        <v>772.48108323377153</v>
      </c>
      <c r="J49" s="685">
        <f>G49/'Siperfaqe Perime te Njoma'!G50*10</f>
        <v>528.9690428855439</v>
      </c>
      <c r="K49" s="238"/>
      <c r="N49" s="237"/>
      <c r="O49" s="237"/>
    </row>
    <row r="50" spans="2:15" x14ac:dyDescent="0.25">
      <c r="B50" s="364">
        <v>23</v>
      </c>
      <c r="C50" s="365" t="s">
        <v>72</v>
      </c>
      <c r="D50" s="499">
        <v>2640</v>
      </c>
      <c r="E50" s="142">
        <v>1285</v>
      </c>
      <c r="F50" s="688">
        <v>250</v>
      </c>
      <c r="G50" s="691">
        <v>240</v>
      </c>
      <c r="H50" s="685">
        <f>E50/'Siperfaqe Perime te Njoma'!E51*10</f>
        <v>467.27272727272725</v>
      </c>
      <c r="I50" s="685">
        <f>F50/'Siperfaqe Perime te Njoma'!F51*10</f>
        <v>312.5</v>
      </c>
      <c r="J50" s="685">
        <f>G50/'Siperfaqe Perime te Njoma'!G51*10</f>
        <v>300</v>
      </c>
      <c r="K50" s="238"/>
      <c r="N50" s="237"/>
      <c r="O50" s="237"/>
    </row>
    <row r="51" spans="2:15" x14ac:dyDescent="0.25">
      <c r="B51" s="364">
        <v>24</v>
      </c>
      <c r="C51" s="365" t="s">
        <v>71</v>
      </c>
      <c r="D51" s="499">
        <v>105315.07999999999</v>
      </c>
      <c r="E51" s="142">
        <v>11670.349999999999</v>
      </c>
      <c r="F51" s="688">
        <v>7421.45</v>
      </c>
      <c r="G51" s="691">
        <v>11708.6</v>
      </c>
      <c r="H51" s="685">
        <f>E51/'Siperfaqe Perime te Njoma'!E52*10</f>
        <v>597.49897603932004</v>
      </c>
      <c r="I51" s="685">
        <f>F51/'Siperfaqe Perime te Njoma'!F52*10</f>
        <v>823.23349972268431</v>
      </c>
      <c r="J51" s="685">
        <f>G51/'Siperfaqe Perime te Njoma'!G52*10</f>
        <v>599.82581967213127</v>
      </c>
      <c r="K51" s="238"/>
      <c r="N51" s="237"/>
      <c r="O51" s="237"/>
    </row>
    <row r="52" spans="2:15" x14ac:dyDescent="0.25">
      <c r="B52" s="364">
        <v>25</v>
      </c>
      <c r="C52" s="365" t="s">
        <v>70</v>
      </c>
      <c r="D52" s="499">
        <v>143410.79999999999</v>
      </c>
      <c r="E52" s="142">
        <v>40841</v>
      </c>
      <c r="F52" s="688">
        <v>27980</v>
      </c>
      <c r="G52" s="691">
        <v>13107</v>
      </c>
      <c r="H52" s="685">
        <f>E52/'Siperfaqe Perime te Njoma'!E53*10</f>
        <v>763.59727026269047</v>
      </c>
      <c r="I52" s="685">
        <f>F52/'Siperfaqe Perime te Njoma'!F53*10</f>
        <v>846.8779321408033</v>
      </c>
      <c r="J52" s="685">
        <f>G52/'Siperfaqe Perime te Njoma'!G53*10</f>
        <v>567.55001299038713</v>
      </c>
      <c r="K52" s="238"/>
      <c r="N52" s="237"/>
      <c r="O52" s="237"/>
    </row>
    <row r="53" spans="2:15" x14ac:dyDescent="0.25">
      <c r="B53" s="364">
        <v>26</v>
      </c>
      <c r="C53" s="365" t="s">
        <v>69</v>
      </c>
      <c r="D53" s="499">
        <v>1001</v>
      </c>
      <c r="E53" s="142">
        <v>186</v>
      </c>
      <c r="F53" s="688">
        <v>122</v>
      </c>
      <c r="G53" s="691">
        <v>28</v>
      </c>
      <c r="H53" s="685">
        <f>E53/'Siperfaqe Perime te Njoma'!E54*10</f>
        <v>229.62962962962965</v>
      </c>
      <c r="I53" s="685">
        <f>F53/'Siperfaqe Perime te Njoma'!F54*10</f>
        <v>301.980198019802</v>
      </c>
      <c r="J53" s="685">
        <f>G53/'Siperfaqe Perime te Njoma'!G54*10</f>
        <v>70</v>
      </c>
      <c r="K53" s="238"/>
      <c r="N53" s="237"/>
      <c r="O53" s="237"/>
    </row>
    <row r="54" spans="2:15" x14ac:dyDescent="0.25">
      <c r="B54" s="364">
        <v>27</v>
      </c>
      <c r="C54" s="365" t="s">
        <v>68</v>
      </c>
      <c r="D54" s="499">
        <v>549</v>
      </c>
      <c r="E54" s="142">
        <v>81</v>
      </c>
      <c r="F54" s="688">
        <v>64</v>
      </c>
      <c r="G54" s="691">
        <v>17</v>
      </c>
      <c r="H54" s="685">
        <f>E54/'Siperfaqe Perime te Njoma'!E55*10</f>
        <v>261.29032258064518</v>
      </c>
      <c r="I54" s="685">
        <f>F54/'Siperfaqe Perime te Njoma'!F55*10</f>
        <v>315.27093596059115</v>
      </c>
      <c r="J54" s="685">
        <f>G54/'Siperfaqe Perime te Njoma'!G55*10</f>
        <v>82.926829268292693</v>
      </c>
      <c r="K54" s="238"/>
      <c r="N54" s="237"/>
      <c r="O54" s="237"/>
    </row>
    <row r="55" spans="2:15" x14ac:dyDescent="0.25">
      <c r="B55" s="364">
        <v>28</v>
      </c>
      <c r="C55" s="365" t="s">
        <v>67</v>
      </c>
      <c r="D55" s="499">
        <v>1511</v>
      </c>
      <c r="E55" s="142">
        <v>236</v>
      </c>
      <c r="F55" s="688">
        <v>136</v>
      </c>
      <c r="G55" s="691">
        <v>44</v>
      </c>
      <c r="H55" s="685">
        <f>E55/'Siperfaqe Perime te Njoma'!E56*10</f>
        <v>222.64150943396226</v>
      </c>
      <c r="I55" s="685">
        <f>F55/'Siperfaqe Perime te Njoma'!F56*10</f>
        <v>327.71084337349396</v>
      </c>
      <c r="J55" s="685">
        <f>G55/'Siperfaqe Perime te Njoma'!G56*10</f>
        <v>62.857142857142854</v>
      </c>
      <c r="K55" s="238"/>
      <c r="N55" s="237"/>
      <c r="O55" s="237"/>
    </row>
    <row r="56" spans="2:15" x14ac:dyDescent="0.25">
      <c r="B56" s="364">
        <v>29</v>
      </c>
      <c r="C56" s="365" t="s">
        <v>66</v>
      </c>
      <c r="D56" s="499">
        <v>865</v>
      </c>
      <c r="E56" s="142">
        <v>145</v>
      </c>
      <c r="F56" s="688">
        <v>90</v>
      </c>
      <c r="G56" s="691">
        <v>28</v>
      </c>
      <c r="H56" s="685">
        <f>E56/'Siperfaqe Perime te Njoma'!E57*10</f>
        <v>207.14285714285717</v>
      </c>
      <c r="I56" s="685">
        <f>F56/'Siperfaqe Perime te Njoma'!F57*10</f>
        <v>300</v>
      </c>
      <c r="J56" s="685">
        <f>G56/'Siperfaqe Perime te Njoma'!G57*10</f>
        <v>70</v>
      </c>
      <c r="K56" s="238"/>
      <c r="N56" s="237"/>
      <c r="O56" s="237"/>
    </row>
    <row r="57" spans="2:15" x14ac:dyDescent="0.25">
      <c r="B57" s="364">
        <v>30</v>
      </c>
      <c r="C57" s="365" t="s">
        <v>65</v>
      </c>
      <c r="D57" s="499">
        <v>1012</v>
      </c>
      <c r="E57" s="142">
        <v>210</v>
      </c>
      <c r="F57" s="688">
        <v>98</v>
      </c>
      <c r="G57" s="691">
        <v>45</v>
      </c>
      <c r="H57" s="685">
        <f>E57/'Siperfaqe Perime te Njoma'!E58*10</f>
        <v>233.33333333333331</v>
      </c>
      <c r="I57" s="685">
        <f>F57/'Siperfaqe Perime te Njoma'!F58*10</f>
        <v>326.66666666666663</v>
      </c>
      <c r="J57" s="685">
        <f>G57/'Siperfaqe Perime te Njoma'!G58*10</f>
        <v>64.285714285714292</v>
      </c>
      <c r="K57" s="238"/>
      <c r="N57" s="237"/>
      <c r="O57" s="237"/>
    </row>
    <row r="58" spans="2:15" x14ac:dyDescent="0.25">
      <c r="B58" s="364">
        <v>31</v>
      </c>
      <c r="C58" s="365" t="s">
        <v>64</v>
      </c>
      <c r="D58" s="499">
        <v>1229</v>
      </c>
      <c r="E58" s="142">
        <v>199</v>
      </c>
      <c r="F58" s="688">
        <v>92</v>
      </c>
      <c r="G58" s="691">
        <v>35</v>
      </c>
      <c r="H58" s="685">
        <f>E58/'Siperfaqe Perime te Njoma'!E59*10</f>
        <v>248.75</v>
      </c>
      <c r="I58" s="685">
        <f>F58/'Siperfaqe Perime te Njoma'!F59*10</f>
        <v>306.66666666666669</v>
      </c>
      <c r="J58" s="685">
        <f>G58/'Siperfaqe Perime te Njoma'!G59*10</f>
        <v>70</v>
      </c>
      <c r="K58" s="238"/>
      <c r="N58" s="237"/>
      <c r="O58" s="237"/>
    </row>
    <row r="59" spans="2:15" x14ac:dyDescent="0.25">
      <c r="B59" s="364">
        <v>32</v>
      </c>
      <c r="C59" s="365" t="s">
        <v>63</v>
      </c>
      <c r="D59" s="499">
        <v>1202</v>
      </c>
      <c r="E59" s="142">
        <v>180</v>
      </c>
      <c r="F59" s="688">
        <v>92</v>
      </c>
      <c r="G59" s="691">
        <v>41</v>
      </c>
      <c r="H59" s="685">
        <f>E59/'Siperfaqe Perime te Njoma'!E60*10</f>
        <v>225</v>
      </c>
      <c r="I59" s="685">
        <f>F59/'Siperfaqe Perime te Njoma'!F60*10</f>
        <v>306.66666666666669</v>
      </c>
      <c r="J59" s="685">
        <f>G59/'Siperfaqe Perime te Njoma'!G60*10</f>
        <v>68.333333333333329</v>
      </c>
      <c r="K59" s="238"/>
      <c r="N59" s="237"/>
      <c r="O59" s="237"/>
    </row>
    <row r="60" spans="2:15" x14ac:dyDescent="0.25">
      <c r="B60" s="364">
        <v>33</v>
      </c>
      <c r="C60" s="365" t="s">
        <v>62</v>
      </c>
      <c r="D60" s="499">
        <v>17937</v>
      </c>
      <c r="E60" s="142">
        <v>6021</v>
      </c>
      <c r="F60" s="688">
        <v>850</v>
      </c>
      <c r="G60" s="691">
        <v>4875</v>
      </c>
      <c r="H60" s="685">
        <f>E60/'Siperfaqe Perime te Njoma'!E61*10</f>
        <v>338.25842696629218</v>
      </c>
      <c r="I60" s="685">
        <f>F60/'Siperfaqe Perime te Njoma'!F61*10</f>
        <v>303.57142857142856</v>
      </c>
      <c r="J60" s="685">
        <f>G60/'Siperfaqe Perime te Njoma'!G61*10</f>
        <v>336.20689655172413</v>
      </c>
      <c r="K60" s="238"/>
      <c r="N60" s="237"/>
      <c r="O60" s="237"/>
    </row>
    <row r="61" spans="2:15" x14ac:dyDescent="0.25">
      <c r="B61" s="364">
        <v>34</v>
      </c>
      <c r="C61" s="365" t="s">
        <v>61</v>
      </c>
      <c r="D61" s="499">
        <v>14497</v>
      </c>
      <c r="E61" s="142">
        <v>3994</v>
      </c>
      <c r="F61" s="688">
        <v>1072</v>
      </c>
      <c r="G61" s="691">
        <v>1942</v>
      </c>
      <c r="H61" s="685">
        <f>E61/'Siperfaqe Perime te Njoma'!E62*10</f>
        <v>341.36752136752136</v>
      </c>
      <c r="I61" s="685">
        <f>F61/'Siperfaqe Perime te Njoma'!F62*10</f>
        <v>345.80645161290317</v>
      </c>
      <c r="J61" s="685">
        <f>G61/'Siperfaqe Perime te Njoma'!G62*10</f>
        <v>228.47058823529412</v>
      </c>
      <c r="K61" s="238"/>
      <c r="N61" s="237"/>
      <c r="O61" s="237"/>
    </row>
    <row r="62" spans="2:15" x14ac:dyDescent="0.25">
      <c r="B62" s="364">
        <v>35</v>
      </c>
      <c r="C62" s="365" t="s">
        <v>60</v>
      </c>
      <c r="D62" s="499">
        <v>149</v>
      </c>
      <c r="E62" s="142">
        <v>36</v>
      </c>
      <c r="F62" s="688">
        <v>0</v>
      </c>
      <c r="G62" s="691">
        <v>55</v>
      </c>
      <c r="H62" s="685">
        <f>E62/'Siperfaqe Perime te Njoma'!E63*10</f>
        <v>120</v>
      </c>
      <c r="I62" s="685">
        <v>0</v>
      </c>
      <c r="J62" s="685">
        <f>G62/'Siperfaqe Perime te Njoma'!G63*10</f>
        <v>183.33333333333331</v>
      </c>
      <c r="K62" s="238"/>
      <c r="N62" s="237"/>
      <c r="O62" s="237"/>
    </row>
    <row r="63" spans="2:15" x14ac:dyDescent="0.25">
      <c r="B63" s="364">
        <v>36</v>
      </c>
      <c r="C63" s="365" t="s">
        <v>59</v>
      </c>
      <c r="D63" s="499">
        <v>7554</v>
      </c>
      <c r="E63" s="142">
        <v>3450</v>
      </c>
      <c r="F63" s="688">
        <v>230</v>
      </c>
      <c r="G63" s="691">
        <v>2792</v>
      </c>
      <c r="H63" s="685">
        <f>E63/'Siperfaqe Perime te Njoma'!E64*10</f>
        <v>238.75432525951555</v>
      </c>
      <c r="I63" s="685">
        <f>F63/'Siperfaqe Perime te Njoma'!F64*10</f>
        <v>223.30097087378641</v>
      </c>
      <c r="J63" s="685">
        <f>G63/'Siperfaqe Perime te Njoma'!G64*10</f>
        <v>231.89368770764119</v>
      </c>
      <c r="K63" s="238"/>
      <c r="N63" s="237"/>
      <c r="O63" s="237"/>
    </row>
    <row r="64" spans="2:15" x14ac:dyDescent="0.25">
      <c r="B64" s="364">
        <v>37</v>
      </c>
      <c r="C64" s="365" t="s">
        <v>58</v>
      </c>
      <c r="D64" s="499">
        <v>1813</v>
      </c>
      <c r="E64" s="142">
        <v>680</v>
      </c>
      <c r="F64" s="688">
        <v>115</v>
      </c>
      <c r="G64" s="691">
        <v>400</v>
      </c>
      <c r="H64" s="685">
        <f>E64/'Siperfaqe Perime te Njoma'!E65*10</f>
        <v>234.48275862068965</v>
      </c>
      <c r="I64" s="685">
        <f>F64/'Siperfaqe Perime te Njoma'!F65*10</f>
        <v>230</v>
      </c>
      <c r="J64" s="685">
        <f>G64/'Siperfaqe Perime te Njoma'!G65*10</f>
        <v>166.66666666666669</v>
      </c>
      <c r="K64" s="238"/>
      <c r="N64" s="237"/>
      <c r="O64" s="237"/>
    </row>
    <row r="65" spans="2:15" x14ac:dyDescent="0.25">
      <c r="B65" s="364">
        <v>38</v>
      </c>
      <c r="C65" s="365" t="s">
        <v>57</v>
      </c>
      <c r="D65" s="499">
        <v>7179</v>
      </c>
      <c r="E65" s="142">
        <v>1800</v>
      </c>
      <c r="F65" s="688">
        <v>375</v>
      </c>
      <c r="G65" s="691">
        <v>1120</v>
      </c>
      <c r="H65" s="685">
        <f>E65/'Siperfaqe Perime te Njoma'!E66*10</f>
        <v>257.14285714285717</v>
      </c>
      <c r="I65" s="685">
        <f>F65/'Siperfaqe Perime te Njoma'!F66*10</f>
        <v>250</v>
      </c>
      <c r="J65" s="685">
        <f>G65/'Siperfaqe Perime te Njoma'!G66*10</f>
        <v>224</v>
      </c>
      <c r="K65" s="238"/>
      <c r="N65" s="237"/>
      <c r="O65" s="237"/>
    </row>
    <row r="66" spans="2:15" x14ac:dyDescent="0.25">
      <c r="B66" s="364">
        <v>39</v>
      </c>
      <c r="C66" s="365" t="s">
        <v>56</v>
      </c>
      <c r="D66" s="499">
        <v>3851</v>
      </c>
      <c r="E66" s="142">
        <v>430</v>
      </c>
      <c r="F66" s="688">
        <v>1017</v>
      </c>
      <c r="G66" s="691">
        <v>364</v>
      </c>
      <c r="H66" s="685">
        <f>E66/'Siperfaqe Perime te Njoma'!E67*10</f>
        <v>130.30303030303031</v>
      </c>
      <c r="I66" s="685">
        <f>F66/'Siperfaqe Perime te Njoma'!F67*10</f>
        <v>236.51162790697674</v>
      </c>
      <c r="J66" s="685">
        <f>G66/'Siperfaqe Perime te Njoma'!G67*10</f>
        <v>140</v>
      </c>
      <c r="K66" s="238"/>
      <c r="N66" s="237"/>
      <c r="O66" s="237"/>
    </row>
    <row r="67" spans="2:15" x14ac:dyDescent="0.25">
      <c r="B67" s="364">
        <v>40</v>
      </c>
      <c r="C67" s="365" t="s">
        <v>55</v>
      </c>
      <c r="D67" s="499">
        <v>3919</v>
      </c>
      <c r="E67" s="142">
        <v>1241</v>
      </c>
      <c r="F67" s="688">
        <v>334</v>
      </c>
      <c r="G67" s="691">
        <v>311</v>
      </c>
      <c r="H67" s="685">
        <f>E67/'Siperfaqe Perime te Njoma'!E68*10</f>
        <v>238.65384615384616</v>
      </c>
      <c r="I67" s="685">
        <f>F67/'Siperfaqe Perime te Njoma'!F68*10</f>
        <v>92.265193370165747</v>
      </c>
      <c r="J67" s="685">
        <f>G67/'Siperfaqe Perime te Njoma'!G68*10</f>
        <v>141.36363636363637</v>
      </c>
      <c r="K67" s="238"/>
      <c r="N67" s="237"/>
      <c r="O67" s="237"/>
    </row>
    <row r="68" spans="2:15" x14ac:dyDescent="0.25">
      <c r="B68" s="364">
        <v>41</v>
      </c>
      <c r="C68" s="365" t="s">
        <v>54</v>
      </c>
      <c r="D68" s="499">
        <v>2395</v>
      </c>
      <c r="E68" s="142">
        <v>749</v>
      </c>
      <c r="F68" s="688">
        <v>468</v>
      </c>
      <c r="G68" s="691">
        <v>380</v>
      </c>
      <c r="H68" s="685">
        <f>E68/'Siperfaqe Perime te Njoma'!E69*10</f>
        <v>234.0625</v>
      </c>
      <c r="I68" s="685">
        <f>F68/'Siperfaqe Perime te Njoma'!F69*10</f>
        <v>150.96774193548387</v>
      </c>
      <c r="J68" s="685">
        <f>G68/'Siperfaqe Perime te Njoma'!G69*10</f>
        <v>152</v>
      </c>
      <c r="K68" s="238"/>
      <c r="N68" s="237"/>
      <c r="O68" s="237"/>
    </row>
    <row r="69" spans="2:15" x14ac:dyDescent="0.25">
      <c r="B69" s="364">
        <v>42</v>
      </c>
      <c r="C69" s="365" t="s">
        <v>53</v>
      </c>
      <c r="D69" s="499">
        <v>8971.2999999999993</v>
      </c>
      <c r="E69" s="142">
        <v>1796</v>
      </c>
      <c r="F69" s="688">
        <v>1635</v>
      </c>
      <c r="G69" s="691">
        <v>779</v>
      </c>
      <c r="H69" s="685">
        <f>E69/'Siperfaqe Perime te Njoma'!E70*10</f>
        <v>247.72413793103451</v>
      </c>
      <c r="I69" s="685">
        <f>F69/'Siperfaqe Perime te Njoma'!F70*10</f>
        <v>311.42857142857144</v>
      </c>
      <c r="J69" s="685">
        <f>G69/'Siperfaqe Perime te Njoma'!G70*10</f>
        <v>167.52688172043011</v>
      </c>
      <c r="K69" s="238"/>
      <c r="N69" s="237"/>
      <c r="O69" s="237"/>
    </row>
    <row r="70" spans="2:15" x14ac:dyDescent="0.25">
      <c r="B70" s="364">
        <v>43</v>
      </c>
      <c r="C70" s="365" t="s">
        <v>52</v>
      </c>
      <c r="D70" s="499">
        <v>13066.800000000001</v>
      </c>
      <c r="E70" s="142">
        <v>2831.6</v>
      </c>
      <c r="F70" s="688">
        <v>2210</v>
      </c>
      <c r="G70" s="691">
        <v>937</v>
      </c>
      <c r="H70" s="685">
        <f>E70/'Siperfaqe Perime te Njoma'!E71*10</f>
        <v>265.25526932084307</v>
      </c>
      <c r="I70" s="685">
        <f>F70/'Siperfaqe Perime te Njoma'!F71*10</f>
        <v>298.64864864864865</v>
      </c>
      <c r="J70" s="685">
        <f>G70/'Siperfaqe Perime te Njoma'!G71*10</f>
        <v>150.64308681672026</v>
      </c>
      <c r="K70" s="238"/>
      <c r="N70" s="237"/>
      <c r="O70" s="237"/>
    </row>
    <row r="71" spans="2:15" x14ac:dyDescent="0.25">
      <c r="B71" s="364">
        <v>44</v>
      </c>
      <c r="C71" s="365" t="s">
        <v>51</v>
      </c>
      <c r="D71" s="499">
        <v>3248</v>
      </c>
      <c r="E71" s="142">
        <v>230</v>
      </c>
      <c r="F71" s="688">
        <v>462</v>
      </c>
      <c r="G71" s="691">
        <v>171</v>
      </c>
      <c r="H71" s="685">
        <f>E71/'Siperfaqe Perime te Njoma'!E72*10</f>
        <v>100</v>
      </c>
      <c r="I71" s="685">
        <f>F71/'Siperfaqe Perime te Njoma'!F72*10</f>
        <v>210</v>
      </c>
      <c r="J71" s="685">
        <f>G71/'Siperfaqe Perime te Njoma'!G72*10</f>
        <v>90</v>
      </c>
      <c r="K71" s="238"/>
      <c r="N71" s="237"/>
      <c r="O71" s="237"/>
    </row>
    <row r="72" spans="2:15" x14ac:dyDescent="0.25">
      <c r="B72" s="364">
        <v>45</v>
      </c>
      <c r="C72" s="365" t="s">
        <v>50</v>
      </c>
      <c r="D72" s="499">
        <v>4350</v>
      </c>
      <c r="E72" s="142">
        <v>1105</v>
      </c>
      <c r="F72" s="688">
        <v>750</v>
      </c>
      <c r="G72" s="691">
        <v>890</v>
      </c>
      <c r="H72" s="685">
        <f>E72/'Siperfaqe Perime te Njoma'!E73*10</f>
        <v>151.36986301369862</v>
      </c>
      <c r="I72" s="685">
        <f>F72/'Siperfaqe Perime te Njoma'!F73*10</f>
        <v>187.5</v>
      </c>
      <c r="J72" s="685">
        <f>G72/'Siperfaqe Perime te Njoma'!G73*10</f>
        <v>118.66666666666667</v>
      </c>
      <c r="K72" s="238"/>
      <c r="N72" s="237"/>
      <c r="O72" s="237"/>
    </row>
    <row r="73" spans="2:15" x14ac:dyDescent="0.25">
      <c r="B73" s="364">
        <v>46</v>
      </c>
      <c r="C73" s="365" t="s">
        <v>49</v>
      </c>
      <c r="D73" s="499">
        <v>1314</v>
      </c>
      <c r="E73" s="142">
        <v>390</v>
      </c>
      <c r="F73" s="688">
        <v>150</v>
      </c>
      <c r="G73" s="691">
        <v>305</v>
      </c>
      <c r="H73" s="685">
        <f>E73/'Siperfaqe Perime te Njoma'!E74*10</f>
        <v>139.28571428571428</v>
      </c>
      <c r="I73" s="685">
        <f>F73/'Siperfaqe Perime te Njoma'!F74*10</f>
        <v>125</v>
      </c>
      <c r="J73" s="685">
        <f>G73/'Siperfaqe Perime te Njoma'!G74*10</f>
        <v>122</v>
      </c>
      <c r="K73" s="238"/>
      <c r="N73" s="237"/>
      <c r="O73" s="237"/>
    </row>
    <row r="74" spans="2:15" x14ac:dyDescent="0.25">
      <c r="B74" s="364">
        <v>47</v>
      </c>
      <c r="C74" s="365" t="s">
        <v>48</v>
      </c>
      <c r="D74" s="499">
        <v>18375</v>
      </c>
      <c r="E74" s="142">
        <v>5726</v>
      </c>
      <c r="F74" s="688">
        <v>3490</v>
      </c>
      <c r="G74" s="691">
        <v>3270</v>
      </c>
      <c r="H74" s="685">
        <f>E74/'Siperfaqe Perime te Njoma'!E75*10</f>
        <v>344.93975903614455</v>
      </c>
      <c r="I74" s="685">
        <f>F74/'Siperfaqe Perime te Njoma'!F75*10</f>
        <v>352.52525252525254</v>
      </c>
      <c r="J74" s="685">
        <f>G74/'Siperfaqe Perime te Njoma'!G75*10</f>
        <v>277.11864406779659</v>
      </c>
      <c r="K74" s="238"/>
      <c r="N74" s="237"/>
      <c r="O74" s="237"/>
    </row>
    <row r="75" spans="2:15" x14ac:dyDescent="0.25">
      <c r="B75" s="364">
        <v>48</v>
      </c>
      <c r="C75" s="365" t="s">
        <v>47</v>
      </c>
      <c r="D75" s="499">
        <v>18890</v>
      </c>
      <c r="E75" s="142">
        <v>10275</v>
      </c>
      <c r="F75" s="688">
        <v>1655</v>
      </c>
      <c r="G75" s="691">
        <v>2759</v>
      </c>
      <c r="H75" s="919">
        <f>E75/'Siperfaqe Perime te Njoma'!E76*10</f>
        <v>901.31578947368428</v>
      </c>
      <c r="I75" s="685">
        <f>F75/'Siperfaqe Perime te Njoma'!F76*10</f>
        <v>352.12765957446805</v>
      </c>
      <c r="J75" s="685">
        <f>G75/'Siperfaqe Perime te Njoma'!G76*10</f>
        <v>363.0263157894737</v>
      </c>
      <c r="K75" s="238"/>
      <c r="N75" s="237"/>
      <c r="O75" s="237"/>
    </row>
    <row r="76" spans="2:15" x14ac:dyDescent="0.25">
      <c r="B76" s="364">
        <v>49</v>
      </c>
      <c r="C76" s="365" t="s">
        <v>46</v>
      </c>
      <c r="D76" s="499">
        <v>866</v>
      </c>
      <c r="E76" s="142">
        <v>220</v>
      </c>
      <c r="F76" s="688">
        <v>86</v>
      </c>
      <c r="G76" s="691">
        <v>172</v>
      </c>
      <c r="H76" s="685">
        <f>E76/'Siperfaqe Perime te Njoma'!E77*10</f>
        <v>146.66666666666666</v>
      </c>
      <c r="I76" s="685">
        <f>F76/'Siperfaqe Perime te Njoma'!F77*10</f>
        <v>86</v>
      </c>
      <c r="J76" s="685">
        <f>G76/'Siperfaqe Perime te Njoma'!G77*10</f>
        <v>107.5</v>
      </c>
      <c r="K76" s="238"/>
      <c r="N76" s="237"/>
      <c r="O76" s="237"/>
    </row>
    <row r="77" spans="2:15" x14ac:dyDescent="0.25">
      <c r="B77" s="364">
        <v>50</v>
      </c>
      <c r="C77" s="365" t="s">
        <v>45</v>
      </c>
      <c r="D77" s="499">
        <v>48819.399999999994</v>
      </c>
      <c r="E77" s="142">
        <v>20074.100000000002</v>
      </c>
      <c r="F77" s="688">
        <v>3977.67</v>
      </c>
      <c r="G77" s="691">
        <v>3856.2</v>
      </c>
      <c r="H77" s="685">
        <f>E77/'Siperfaqe Perime te Njoma'!E78*10</f>
        <v>373.65932654542752</v>
      </c>
      <c r="I77" s="685">
        <f>F77/'Siperfaqe Perime te Njoma'!F78*10</f>
        <v>272.92357094337285</v>
      </c>
      <c r="J77" s="685">
        <f>G77/'Siperfaqe Perime te Njoma'!G78*10</f>
        <v>195.40497810929139</v>
      </c>
      <c r="K77" s="238"/>
      <c r="N77" s="237"/>
      <c r="O77" s="237"/>
    </row>
    <row r="78" spans="2:15" x14ac:dyDescent="0.25">
      <c r="B78" s="364">
        <v>51</v>
      </c>
      <c r="C78" s="365" t="s">
        <v>44</v>
      </c>
      <c r="D78" s="499">
        <v>8857.619999999999</v>
      </c>
      <c r="E78" s="142">
        <v>3020</v>
      </c>
      <c r="F78" s="688">
        <v>1667.8</v>
      </c>
      <c r="G78" s="691">
        <v>1641.6</v>
      </c>
      <c r="H78" s="685">
        <f>E78/'Siperfaqe Perime te Njoma'!E79*10</f>
        <v>333.25976605605825</v>
      </c>
      <c r="I78" s="685">
        <f>F78/'Siperfaqe Perime te Njoma'!F79*10</f>
        <v>256.54514690047682</v>
      </c>
      <c r="J78" s="685">
        <f>G78/'Siperfaqe Perime te Njoma'!G79*10</f>
        <v>249.78697504564821</v>
      </c>
      <c r="K78" s="238"/>
      <c r="N78" s="237"/>
      <c r="O78" s="237"/>
    </row>
    <row r="79" spans="2:15" x14ac:dyDescent="0.25">
      <c r="B79" s="364">
        <v>52</v>
      </c>
      <c r="C79" s="365" t="s">
        <v>43</v>
      </c>
      <c r="D79" s="499">
        <v>1315.5</v>
      </c>
      <c r="E79" s="142">
        <v>416</v>
      </c>
      <c r="F79" s="688">
        <v>152</v>
      </c>
      <c r="G79" s="691">
        <v>76</v>
      </c>
      <c r="H79" s="685">
        <f>E79/'Siperfaqe Perime te Njoma'!E80*10</f>
        <v>407.84313725490199</v>
      </c>
      <c r="I79" s="685">
        <f>F79/'Siperfaqe Perime te Njoma'!F80*10</f>
        <v>300.99009900990103</v>
      </c>
      <c r="J79" s="685">
        <f>G79/'Siperfaqe Perime te Njoma'!G80*10</f>
        <v>249.18032786885249</v>
      </c>
      <c r="K79" s="238"/>
      <c r="N79" s="237"/>
      <c r="O79" s="237"/>
    </row>
    <row r="80" spans="2:15" x14ac:dyDescent="0.25">
      <c r="B80" s="364">
        <v>53</v>
      </c>
      <c r="C80" s="365" t="s">
        <v>42</v>
      </c>
      <c r="D80" s="499">
        <v>21223.200000000001</v>
      </c>
      <c r="E80" s="142">
        <v>7049.2</v>
      </c>
      <c r="F80" s="688">
        <v>1090</v>
      </c>
      <c r="G80" s="691">
        <v>1901.5</v>
      </c>
      <c r="H80" s="685">
        <f>E80/'Siperfaqe Perime te Njoma'!E81*10</f>
        <v>339.80236201494336</v>
      </c>
      <c r="I80" s="685">
        <f>F80/'Siperfaqe Perime te Njoma'!F81*10</f>
        <v>212.06225680933852</v>
      </c>
      <c r="J80" s="685">
        <f>G80/'Siperfaqe Perime te Njoma'!G81*10</f>
        <v>209.40476845988658</v>
      </c>
      <c r="K80" s="238"/>
      <c r="N80" s="237"/>
      <c r="O80" s="237"/>
    </row>
    <row r="81" spans="2:28" x14ac:dyDescent="0.25">
      <c r="B81" s="364">
        <v>54</v>
      </c>
      <c r="C81" s="365" t="s">
        <v>41</v>
      </c>
      <c r="D81" s="499">
        <v>27265.8</v>
      </c>
      <c r="E81" s="142">
        <v>9868</v>
      </c>
      <c r="F81" s="688">
        <v>1023.8</v>
      </c>
      <c r="G81" s="691">
        <v>2908.7</v>
      </c>
      <c r="H81" s="685">
        <f>E81/'Siperfaqe Perime te Njoma'!E82*10</f>
        <v>355.66127840550723</v>
      </c>
      <c r="I81" s="685">
        <f>F81/'Siperfaqe Perime te Njoma'!F82*10</f>
        <v>254.45507642599725</v>
      </c>
      <c r="J81" s="685">
        <f>G81/'Siperfaqe Perime te Njoma'!G82*10</f>
        <v>219.30935685742293</v>
      </c>
      <c r="K81" s="238"/>
      <c r="N81" s="237"/>
      <c r="O81" s="237"/>
    </row>
    <row r="82" spans="2:28" x14ac:dyDescent="0.25">
      <c r="B82" s="364">
        <v>55</v>
      </c>
      <c r="C82" s="365" t="s">
        <v>40</v>
      </c>
      <c r="D82" s="499">
        <v>14650.6</v>
      </c>
      <c r="E82" s="142">
        <v>4383</v>
      </c>
      <c r="F82" s="688">
        <v>1515</v>
      </c>
      <c r="G82" s="691">
        <v>577</v>
      </c>
      <c r="H82" s="685">
        <f>E82/'Siperfaqe Perime te Njoma'!E83*10</f>
        <v>308.22784810126586</v>
      </c>
      <c r="I82" s="685">
        <f>F82/'Siperfaqe Perime te Njoma'!F83*10</f>
        <v>273.46570397111913</v>
      </c>
      <c r="J82" s="685">
        <f>G82/'Siperfaqe Perime te Njoma'!G83*10</f>
        <v>113.35952848722985</v>
      </c>
      <c r="K82" s="238"/>
      <c r="N82" s="237"/>
      <c r="O82" s="237"/>
    </row>
    <row r="83" spans="2:28" x14ac:dyDescent="0.25">
      <c r="B83" s="364">
        <v>56</v>
      </c>
      <c r="C83" s="365" t="s">
        <v>39</v>
      </c>
      <c r="D83" s="499">
        <v>8243</v>
      </c>
      <c r="E83" s="142">
        <v>2226</v>
      </c>
      <c r="F83" s="688">
        <v>940</v>
      </c>
      <c r="G83" s="691">
        <v>432</v>
      </c>
      <c r="H83" s="685">
        <f>E83/'Siperfaqe Perime te Njoma'!E84*10</f>
        <v>270.14563106796112</v>
      </c>
      <c r="I83" s="685">
        <f>F83/'Siperfaqe Perime te Njoma'!F84*10</f>
        <v>247.36842105263156</v>
      </c>
      <c r="J83" s="685">
        <f>G83/'Siperfaqe Perime te Njoma'!G84*10</f>
        <v>120</v>
      </c>
      <c r="K83" s="238"/>
      <c r="N83" s="237"/>
      <c r="O83" s="237"/>
    </row>
    <row r="84" spans="2:28" x14ac:dyDescent="0.25">
      <c r="B84" s="364">
        <v>57</v>
      </c>
      <c r="C84" s="365" t="s">
        <v>38</v>
      </c>
      <c r="D84" s="499">
        <v>1898</v>
      </c>
      <c r="E84" s="142">
        <v>720</v>
      </c>
      <c r="F84" s="688">
        <v>265</v>
      </c>
      <c r="G84" s="691">
        <v>83</v>
      </c>
      <c r="H84" s="685">
        <f>E84/'Siperfaqe Perime te Njoma'!E85*10</f>
        <v>240</v>
      </c>
      <c r="I84" s="685">
        <f>F84/'Siperfaqe Perime te Njoma'!F85*10</f>
        <v>294.44444444444446</v>
      </c>
      <c r="J84" s="685">
        <f>G84/'Siperfaqe Perime te Njoma'!G85*10</f>
        <v>138.33333333333334</v>
      </c>
      <c r="K84" s="238"/>
      <c r="N84" s="237"/>
      <c r="O84" s="237"/>
    </row>
    <row r="85" spans="2:28" x14ac:dyDescent="0.25">
      <c r="B85" s="364">
        <v>58</v>
      </c>
      <c r="C85" s="365" t="s">
        <v>37</v>
      </c>
      <c r="D85" s="499">
        <v>700</v>
      </c>
      <c r="E85" s="142">
        <v>280.5</v>
      </c>
      <c r="F85" s="688">
        <v>47</v>
      </c>
      <c r="G85" s="691">
        <v>33</v>
      </c>
      <c r="H85" s="685">
        <f>E85/'Siperfaqe Perime te Njoma'!E86*10</f>
        <v>228.97959183673467</v>
      </c>
      <c r="I85" s="685">
        <f>F85/'Siperfaqe Perime te Njoma'!F86*10</f>
        <v>230.39215686274508</v>
      </c>
      <c r="J85" s="685">
        <f>G85/'Siperfaqe Perime te Njoma'!G86*10</f>
        <v>165</v>
      </c>
      <c r="K85" s="238"/>
      <c r="N85" s="237"/>
      <c r="O85" s="237"/>
    </row>
    <row r="86" spans="2:28" x14ac:dyDescent="0.25">
      <c r="B86" s="364">
        <v>59</v>
      </c>
      <c r="C86" s="365" t="s">
        <v>36</v>
      </c>
      <c r="D86" s="499">
        <v>947</v>
      </c>
      <c r="E86" s="142">
        <v>349</v>
      </c>
      <c r="F86" s="688">
        <v>77</v>
      </c>
      <c r="G86" s="691">
        <v>15</v>
      </c>
      <c r="H86" s="685">
        <f>E86/'Siperfaqe Perime te Njoma'!E87*10</f>
        <v>264.99620349278666</v>
      </c>
      <c r="I86" s="685">
        <f>F86/'Siperfaqe Perime te Njoma'!F87*10</f>
        <v>192.5</v>
      </c>
      <c r="J86" s="685">
        <f>G86/'Siperfaqe Perime te Njoma'!G87*10</f>
        <v>50</v>
      </c>
      <c r="K86" s="238"/>
      <c r="N86" s="237"/>
      <c r="O86" s="237"/>
    </row>
    <row r="87" spans="2:28" x14ac:dyDescent="0.25">
      <c r="B87" s="364">
        <v>60</v>
      </c>
      <c r="C87" s="365" t="s">
        <v>35</v>
      </c>
      <c r="D87" s="499">
        <v>2123</v>
      </c>
      <c r="E87" s="142">
        <v>500</v>
      </c>
      <c r="F87" s="688">
        <v>222</v>
      </c>
      <c r="G87" s="691">
        <v>185</v>
      </c>
      <c r="H87" s="685">
        <f>E87/'Siperfaqe Perime te Njoma'!E88*10</f>
        <v>250</v>
      </c>
      <c r="I87" s="685">
        <f>F87/'Siperfaqe Perime te Njoma'!F88*10</f>
        <v>317.14285714285717</v>
      </c>
      <c r="J87" s="685">
        <f>G87/'Siperfaqe Perime te Njoma'!G88*10</f>
        <v>264.28571428571428</v>
      </c>
      <c r="K87" s="238"/>
      <c r="N87" s="237"/>
      <c r="O87" s="237"/>
    </row>
    <row r="88" spans="2:28" x14ac:dyDescent="0.25">
      <c r="B88" s="367">
        <v>61</v>
      </c>
      <c r="C88" s="329" t="s">
        <v>34</v>
      </c>
      <c r="D88" s="500">
        <v>3363</v>
      </c>
      <c r="E88" s="330">
        <v>1267</v>
      </c>
      <c r="F88" s="689">
        <v>303</v>
      </c>
      <c r="G88" s="692">
        <v>217</v>
      </c>
      <c r="H88" s="686">
        <f>E88/'Siperfaqe Perime te Njoma'!E89*10</f>
        <v>335.18518518518522</v>
      </c>
      <c r="I88" s="686">
        <f>F88/'Siperfaqe Perime te Njoma'!F89*10</f>
        <v>227.81954887218046</v>
      </c>
      <c r="J88" s="686">
        <f>G88/'Siperfaqe Perime te Njoma'!G89*10</f>
        <v>114.21052631578947</v>
      </c>
      <c r="K88" s="238"/>
      <c r="N88" s="237"/>
      <c r="O88" s="237"/>
    </row>
    <row r="89" spans="2:28" x14ac:dyDescent="0.25">
      <c r="B89" s="275" t="s">
        <v>236</v>
      </c>
      <c r="C89" s="397"/>
      <c r="D89" s="397"/>
      <c r="E89" s="397"/>
      <c r="F89" s="238"/>
      <c r="G89" s="238"/>
      <c r="H89" s="238"/>
      <c r="I89" s="238"/>
      <c r="J89" s="238"/>
      <c r="K89" s="261"/>
      <c r="L89" s="261"/>
      <c r="M89" s="272"/>
      <c r="N89" s="244"/>
      <c r="O89" s="693"/>
      <c r="P89" s="258"/>
      <c r="Q89" s="693"/>
      <c r="R89" s="238"/>
    </row>
    <row r="90" spans="2:28" x14ac:dyDescent="0.25">
      <c r="B90" s="275" t="s">
        <v>0</v>
      </c>
      <c r="C90" s="397"/>
      <c r="D90" s="397"/>
      <c r="E90" s="397"/>
      <c r="F90" s="238"/>
      <c r="G90" s="238"/>
      <c r="H90" s="238"/>
      <c r="I90" s="238"/>
      <c r="J90" s="238"/>
      <c r="K90" s="267"/>
      <c r="L90" s="261"/>
      <c r="M90" s="272"/>
      <c r="N90" s="244"/>
      <c r="O90" s="693"/>
      <c r="P90" s="258"/>
      <c r="Q90" s="693"/>
      <c r="R90" s="238"/>
    </row>
    <row r="91" spans="2:28" x14ac:dyDescent="0.25"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61"/>
      <c r="M91" s="261"/>
      <c r="N91" s="682"/>
      <c r="O91" s="695"/>
      <c r="P91" s="261"/>
      <c r="Q91" s="261"/>
      <c r="R91" s="261"/>
      <c r="S91" s="261"/>
      <c r="T91" s="261"/>
      <c r="U91" s="238"/>
      <c r="V91" s="238"/>
      <c r="W91" s="238"/>
      <c r="X91" s="238"/>
      <c r="Y91" s="238"/>
      <c r="Z91" s="238"/>
      <c r="AA91" s="238"/>
      <c r="AB91" s="238"/>
    </row>
    <row r="92" spans="2:28" x14ac:dyDescent="0.25">
      <c r="D92" s="262"/>
      <c r="E92" s="262"/>
      <c r="F92" s="262"/>
      <c r="G92" s="262"/>
      <c r="H92" s="262"/>
      <c r="I92" s="262"/>
      <c r="J92" s="262"/>
      <c r="L92" s="261"/>
      <c r="M92" s="261"/>
      <c r="N92" s="682"/>
      <c r="O92" s="695"/>
      <c r="P92" s="261"/>
      <c r="Q92" s="261"/>
      <c r="R92" s="261"/>
      <c r="S92" s="261"/>
      <c r="T92" s="261"/>
      <c r="U92" s="238"/>
      <c r="V92" s="238"/>
      <c r="W92" s="238"/>
      <c r="X92" s="238"/>
      <c r="Y92" s="238"/>
      <c r="Z92" s="238"/>
      <c r="AA92" s="238"/>
      <c r="AB92" s="238"/>
    </row>
  </sheetData>
  <mergeCells count="5">
    <mergeCell ref="B24:B26"/>
    <mergeCell ref="C24:C26"/>
    <mergeCell ref="D24:J24"/>
    <mergeCell ref="D25:G25"/>
    <mergeCell ref="H25:J25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92D050"/>
  </sheetPr>
  <dimension ref="B1:L94"/>
  <sheetViews>
    <sheetView workbookViewId="0">
      <selection activeCell="F29" sqref="F29"/>
    </sheetView>
  </sheetViews>
  <sheetFormatPr defaultRowHeight="15" x14ac:dyDescent="0.25"/>
  <cols>
    <col min="1" max="1" width="5.140625" style="237" customWidth="1"/>
    <col min="2" max="2" width="9.140625" style="237" customWidth="1"/>
    <col min="3" max="3" width="16.42578125" style="237" customWidth="1"/>
    <col min="4" max="5" width="14.85546875" style="237" customWidth="1"/>
    <col min="6" max="9" width="13.5703125" style="237" customWidth="1"/>
    <col min="10" max="16384" width="9.140625" style="237"/>
  </cols>
  <sheetData>
    <row r="1" spans="2:12" x14ac:dyDescent="0.25">
      <c r="B1" s="249" t="s">
        <v>409</v>
      </c>
      <c r="C1" s="238"/>
      <c r="D1" s="238"/>
      <c r="E1" s="238"/>
      <c r="F1" s="238"/>
      <c r="G1" s="238"/>
      <c r="H1" s="238"/>
    </row>
    <row r="2" spans="2:12" x14ac:dyDescent="0.25">
      <c r="B2" s="249" t="s">
        <v>410</v>
      </c>
      <c r="C2" s="238"/>
      <c r="D2" s="238"/>
      <c r="E2" s="238"/>
      <c r="F2" s="238"/>
      <c r="G2" s="238"/>
      <c r="H2" s="238"/>
    </row>
    <row r="3" spans="2:12" x14ac:dyDescent="0.25">
      <c r="B3" s="238"/>
      <c r="C3" s="238"/>
      <c r="D3" s="246"/>
      <c r="E3" s="238"/>
      <c r="F3" s="238"/>
      <c r="G3" s="238"/>
      <c r="I3" s="260" t="s">
        <v>180</v>
      </c>
    </row>
    <row r="4" spans="2:12" ht="31.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4">
        <v>2025</v>
      </c>
    </row>
    <row r="5" spans="2:12" x14ac:dyDescent="0.25">
      <c r="B5" s="343">
        <v>1</v>
      </c>
      <c r="C5" s="34" t="s">
        <v>92</v>
      </c>
      <c r="D5" s="344">
        <v>284</v>
      </c>
      <c r="E5" s="344">
        <v>263.10000000000002</v>
      </c>
      <c r="F5" s="344">
        <v>275.3</v>
      </c>
      <c r="G5" s="344">
        <v>169.9</v>
      </c>
      <c r="H5" s="344">
        <v>171.2</v>
      </c>
      <c r="I5" s="344">
        <v>167.2</v>
      </c>
      <c r="J5" s="644"/>
      <c r="K5" s="644"/>
    </row>
    <row r="6" spans="2:12" x14ac:dyDescent="0.25">
      <c r="B6" s="343">
        <v>2</v>
      </c>
      <c r="C6" s="34" t="s">
        <v>88</v>
      </c>
      <c r="D6" s="344">
        <v>410.8</v>
      </c>
      <c r="E6" s="344">
        <v>385</v>
      </c>
      <c r="F6" s="344">
        <v>470</v>
      </c>
      <c r="G6" s="344">
        <v>460</v>
      </c>
      <c r="H6" s="344">
        <v>473</v>
      </c>
      <c r="I6" s="344">
        <v>451</v>
      </c>
      <c r="J6" s="644"/>
      <c r="K6" s="644"/>
    </row>
    <row r="7" spans="2:12" x14ac:dyDescent="0.25">
      <c r="B7" s="343">
        <v>3</v>
      </c>
      <c r="C7" s="34" t="s">
        <v>85</v>
      </c>
      <c r="D7" s="344">
        <v>249</v>
      </c>
      <c r="E7" s="344">
        <v>259.5</v>
      </c>
      <c r="F7" s="344">
        <v>304</v>
      </c>
      <c r="G7" s="344">
        <v>322</v>
      </c>
      <c r="H7" s="344">
        <v>336</v>
      </c>
      <c r="I7" s="344">
        <v>279</v>
      </c>
      <c r="J7" s="644"/>
      <c r="K7" s="644"/>
    </row>
    <row r="8" spans="2:12" x14ac:dyDescent="0.25">
      <c r="B8" s="343">
        <v>4</v>
      </c>
      <c r="C8" s="34" t="s">
        <v>80</v>
      </c>
      <c r="D8" s="344">
        <v>603</v>
      </c>
      <c r="E8" s="344">
        <v>670.5</v>
      </c>
      <c r="F8" s="344">
        <v>672.6</v>
      </c>
      <c r="G8" s="344">
        <v>654.1</v>
      </c>
      <c r="H8" s="344">
        <v>645.1</v>
      </c>
      <c r="I8" s="344">
        <v>666.1</v>
      </c>
      <c r="J8" s="644"/>
      <c r="K8" s="644"/>
    </row>
    <row r="9" spans="2:12" x14ac:dyDescent="0.25">
      <c r="B9" s="343">
        <v>5</v>
      </c>
      <c r="C9" s="34" t="s">
        <v>75</v>
      </c>
      <c r="D9" s="344">
        <v>1071.9000000000001</v>
      </c>
      <c r="E9" s="344">
        <v>1091.5</v>
      </c>
      <c r="F9" s="344">
        <v>1208</v>
      </c>
      <c r="G9" s="344">
        <v>1086</v>
      </c>
      <c r="H9" s="344">
        <v>888</v>
      </c>
      <c r="I9" s="344">
        <v>799.7</v>
      </c>
      <c r="J9" s="644"/>
      <c r="K9" s="644"/>
      <c r="L9" s="678"/>
    </row>
    <row r="10" spans="2:12" x14ac:dyDescent="0.25">
      <c r="B10" s="343">
        <v>6</v>
      </c>
      <c r="C10" s="34" t="s">
        <v>69</v>
      </c>
      <c r="D10" s="344">
        <v>373</v>
      </c>
      <c r="E10" s="344">
        <v>380</v>
      </c>
      <c r="F10" s="344">
        <v>379</v>
      </c>
      <c r="G10" s="344">
        <v>385</v>
      </c>
      <c r="H10" s="344">
        <v>385</v>
      </c>
      <c r="I10" s="344">
        <v>177</v>
      </c>
      <c r="J10" s="668"/>
      <c r="K10" s="644"/>
    </row>
    <row r="11" spans="2:12" x14ac:dyDescent="0.25">
      <c r="B11" s="343">
        <v>7</v>
      </c>
      <c r="C11" s="34" t="s">
        <v>62</v>
      </c>
      <c r="D11" s="344">
        <v>1226.5999999999999</v>
      </c>
      <c r="E11" s="344">
        <v>1226</v>
      </c>
      <c r="F11" s="344">
        <v>1342.9</v>
      </c>
      <c r="G11" s="344">
        <v>1398</v>
      </c>
      <c r="H11" s="344">
        <v>1449</v>
      </c>
      <c r="I11" s="344">
        <v>1361</v>
      </c>
      <c r="J11" s="644"/>
      <c r="K11" s="644"/>
    </row>
    <row r="12" spans="2:12" x14ac:dyDescent="0.25">
      <c r="B12" s="343">
        <v>8</v>
      </c>
      <c r="C12" s="34" t="s">
        <v>55</v>
      </c>
      <c r="D12" s="344">
        <v>178</v>
      </c>
      <c r="E12" s="344">
        <v>186</v>
      </c>
      <c r="F12" s="344">
        <v>186</v>
      </c>
      <c r="G12" s="344">
        <v>186</v>
      </c>
      <c r="H12" s="344">
        <v>187</v>
      </c>
      <c r="I12" s="344">
        <v>187</v>
      </c>
      <c r="J12" s="644"/>
      <c r="K12" s="644"/>
    </row>
    <row r="13" spans="2:12" x14ac:dyDescent="0.25">
      <c r="B13" s="343">
        <v>9</v>
      </c>
      <c r="C13" s="34" t="s">
        <v>52</v>
      </c>
      <c r="D13" s="344">
        <v>217</v>
      </c>
      <c r="E13" s="344">
        <v>216</v>
      </c>
      <c r="F13" s="344">
        <v>189</v>
      </c>
      <c r="G13" s="344">
        <v>199</v>
      </c>
      <c r="H13" s="344">
        <v>174</v>
      </c>
      <c r="I13" s="344">
        <v>156</v>
      </c>
      <c r="J13" s="644"/>
      <c r="K13" s="644"/>
    </row>
    <row r="14" spans="2:12" x14ac:dyDescent="0.25">
      <c r="B14" s="343">
        <v>10</v>
      </c>
      <c r="C14" s="34" t="s">
        <v>48</v>
      </c>
      <c r="D14" s="344">
        <v>876</v>
      </c>
      <c r="E14" s="344">
        <v>884</v>
      </c>
      <c r="F14" s="344">
        <v>869</v>
      </c>
      <c r="G14" s="344">
        <v>879</v>
      </c>
      <c r="H14" s="344">
        <v>884</v>
      </c>
      <c r="I14" s="344">
        <v>884</v>
      </c>
      <c r="J14" s="644"/>
      <c r="K14" s="644"/>
    </row>
    <row r="15" spans="2:12" x14ac:dyDescent="0.25">
      <c r="B15" s="343">
        <v>11</v>
      </c>
      <c r="C15" s="34" t="s">
        <v>45</v>
      </c>
      <c r="D15" s="344">
        <v>904</v>
      </c>
      <c r="E15" s="344">
        <v>948</v>
      </c>
      <c r="F15" s="344">
        <v>958</v>
      </c>
      <c r="G15" s="344">
        <v>1001</v>
      </c>
      <c r="H15" s="344">
        <v>1039</v>
      </c>
      <c r="I15" s="344">
        <v>918</v>
      </c>
      <c r="J15" s="644"/>
      <c r="K15" s="644"/>
    </row>
    <row r="16" spans="2:12" x14ac:dyDescent="0.25">
      <c r="B16" s="343">
        <v>12</v>
      </c>
      <c r="C16" s="34" t="s">
        <v>40</v>
      </c>
      <c r="D16" s="344">
        <v>401.20000000000005</v>
      </c>
      <c r="E16" s="344">
        <v>404.20000000000005</v>
      </c>
      <c r="F16" s="344">
        <v>404.7</v>
      </c>
      <c r="G16" s="344">
        <v>404.7</v>
      </c>
      <c r="H16" s="344">
        <v>405.20000000000005</v>
      </c>
      <c r="I16" s="344">
        <v>414.49999999999994</v>
      </c>
      <c r="J16" s="644"/>
      <c r="K16" s="644"/>
    </row>
    <row r="17" spans="2:11" x14ac:dyDescent="0.25">
      <c r="B17" s="345"/>
      <c r="C17" s="345" t="s">
        <v>237</v>
      </c>
      <c r="D17" s="346">
        <v>6794.4999999999991</v>
      </c>
      <c r="E17" s="346">
        <v>6913.8</v>
      </c>
      <c r="F17" s="346">
        <v>7258.5</v>
      </c>
      <c r="G17" s="346">
        <v>7144.7</v>
      </c>
      <c r="H17" s="346">
        <v>7036.5</v>
      </c>
      <c r="I17" s="346">
        <v>6460.4999999999991</v>
      </c>
      <c r="J17" s="644"/>
      <c r="K17" s="644"/>
    </row>
    <row r="18" spans="2:11" x14ac:dyDescent="0.25">
      <c r="B18" s="269"/>
      <c r="C18" s="269"/>
      <c r="D18" s="253"/>
      <c r="E18" s="253"/>
      <c r="F18" s="253"/>
      <c r="G18" s="253"/>
      <c r="H18" s="253"/>
      <c r="I18" s="644"/>
    </row>
    <row r="19" spans="2:11" x14ac:dyDescent="0.25">
      <c r="B19" s="275" t="s">
        <v>236</v>
      </c>
      <c r="C19" s="520"/>
      <c r="D19" s="521"/>
      <c r="E19" s="521"/>
      <c r="F19" s="244"/>
      <c r="G19" s="244"/>
      <c r="H19" s="244"/>
    </row>
    <row r="20" spans="2:11" x14ac:dyDescent="0.25">
      <c r="B20" s="275" t="s">
        <v>0</v>
      </c>
      <c r="C20" s="397"/>
      <c r="D20" s="397"/>
      <c r="E20" s="397"/>
      <c r="F20" s="238"/>
      <c r="G20" s="238"/>
      <c r="H20" s="238"/>
    </row>
    <row r="21" spans="2:11" x14ac:dyDescent="0.25">
      <c r="B21" s="241"/>
      <c r="C21" s="238"/>
      <c r="D21" s="238"/>
      <c r="E21" s="238"/>
      <c r="F21" s="238"/>
      <c r="G21" s="238"/>
      <c r="H21" s="238"/>
    </row>
    <row r="22" spans="2:11" x14ac:dyDescent="0.25">
      <c r="B22" s="241"/>
      <c r="C22" s="238"/>
      <c r="D22" s="238"/>
      <c r="E22" s="238"/>
      <c r="F22" s="238"/>
      <c r="G22" s="238"/>
      <c r="H22" s="238"/>
    </row>
    <row r="23" spans="2:11" x14ac:dyDescent="0.25">
      <c r="B23" s="249" t="s">
        <v>411</v>
      </c>
      <c r="C23" s="347"/>
      <c r="D23" s="347"/>
      <c r="E23" s="347"/>
      <c r="F23" s="238"/>
      <c r="G23" s="238"/>
      <c r="H23" s="238"/>
    </row>
    <row r="24" spans="2:11" x14ac:dyDescent="0.25">
      <c r="B24" s="249" t="s">
        <v>412</v>
      </c>
      <c r="C24" s="347"/>
      <c r="D24" s="347"/>
      <c r="E24" s="347"/>
      <c r="F24" s="238"/>
      <c r="G24" s="238"/>
      <c r="H24" s="238"/>
    </row>
    <row r="25" spans="2:11" x14ac:dyDescent="0.25">
      <c r="B25" s="347"/>
      <c r="C25" s="249"/>
      <c r="D25" s="249"/>
      <c r="E25" s="260" t="s">
        <v>180</v>
      </c>
      <c r="F25" s="238"/>
      <c r="G25" s="238"/>
      <c r="H25" s="238"/>
    </row>
    <row r="26" spans="2:11" ht="23.25" customHeight="1" x14ac:dyDescent="0.25">
      <c r="B26" s="872" t="s">
        <v>199</v>
      </c>
      <c r="C26" s="872" t="s">
        <v>251</v>
      </c>
      <c r="D26" s="873">
        <v>2025</v>
      </c>
      <c r="E26" s="873"/>
    </row>
    <row r="27" spans="2:11" ht="38.25" customHeight="1" x14ac:dyDescent="0.25">
      <c r="B27" s="862"/>
      <c r="C27" s="862"/>
      <c r="D27" s="331" t="s">
        <v>260</v>
      </c>
      <c r="E27" s="331" t="s">
        <v>245</v>
      </c>
    </row>
    <row r="28" spans="2:11" x14ac:dyDescent="0.25">
      <c r="B28" s="332"/>
      <c r="C28" s="332" t="s">
        <v>237</v>
      </c>
      <c r="D28" s="669">
        <v>6460.5</v>
      </c>
      <c r="E28" s="669">
        <v>4703.3999999999996</v>
      </c>
      <c r="F28" s="644"/>
      <c r="G28" s="644"/>
    </row>
    <row r="29" spans="2:11" x14ac:dyDescent="0.25">
      <c r="B29" s="334">
        <v>1</v>
      </c>
      <c r="C29" s="335" t="s">
        <v>92</v>
      </c>
      <c r="D29" s="670">
        <v>62</v>
      </c>
      <c r="E29" s="670">
        <v>36</v>
      </c>
      <c r="F29" s="644"/>
      <c r="G29" s="644"/>
    </row>
    <row r="30" spans="2:11" x14ac:dyDescent="0.25">
      <c r="B30" s="336">
        <v>2</v>
      </c>
      <c r="C30" s="337" t="s">
        <v>265</v>
      </c>
      <c r="D30" s="671">
        <v>32</v>
      </c>
      <c r="E30" s="671">
        <v>23</v>
      </c>
      <c r="F30" s="644"/>
      <c r="G30" s="644"/>
    </row>
    <row r="31" spans="2:11" x14ac:dyDescent="0.25">
      <c r="B31" s="336">
        <v>3</v>
      </c>
      <c r="C31" s="337" t="s">
        <v>91</v>
      </c>
      <c r="D31" s="671">
        <v>33</v>
      </c>
      <c r="E31" s="671">
        <v>15</v>
      </c>
      <c r="F31" s="644"/>
      <c r="G31" s="644"/>
    </row>
    <row r="32" spans="2:11" x14ac:dyDescent="0.25">
      <c r="B32" s="336">
        <v>4</v>
      </c>
      <c r="C32" s="337" t="s">
        <v>197</v>
      </c>
      <c r="D32" s="671">
        <v>14</v>
      </c>
      <c r="E32" s="671">
        <v>10</v>
      </c>
      <c r="F32" s="644"/>
      <c r="G32" s="644"/>
    </row>
    <row r="33" spans="2:7" x14ac:dyDescent="0.25">
      <c r="B33" s="336">
        <v>5</v>
      </c>
      <c r="C33" s="337" t="s">
        <v>90</v>
      </c>
      <c r="D33" s="671">
        <v>26.2</v>
      </c>
      <c r="E33" s="671">
        <v>15.2</v>
      </c>
      <c r="F33" s="644"/>
      <c r="G33" s="644"/>
    </row>
    <row r="34" spans="2:7" x14ac:dyDescent="0.25">
      <c r="B34" s="336">
        <v>6</v>
      </c>
      <c r="C34" s="337" t="s">
        <v>89</v>
      </c>
      <c r="D34" s="671">
        <v>87</v>
      </c>
      <c r="E34" s="671">
        <v>60</v>
      </c>
      <c r="F34" s="644"/>
      <c r="G34" s="644"/>
    </row>
    <row r="35" spans="2:7" x14ac:dyDescent="0.25">
      <c r="B35" s="336">
        <v>7</v>
      </c>
      <c r="C35" s="337" t="s">
        <v>88</v>
      </c>
      <c r="D35" s="671">
        <v>162</v>
      </c>
      <c r="E35" s="671">
        <v>120</v>
      </c>
      <c r="F35" s="644"/>
      <c r="G35" s="644"/>
    </row>
    <row r="36" spans="2:7" x14ac:dyDescent="0.25">
      <c r="B36" s="336">
        <v>8</v>
      </c>
      <c r="C36" s="337" t="s">
        <v>87</v>
      </c>
      <c r="D36" s="671">
        <v>98</v>
      </c>
      <c r="E36" s="671">
        <v>69</v>
      </c>
      <c r="F36" s="644"/>
      <c r="G36" s="644"/>
    </row>
    <row r="37" spans="2:7" x14ac:dyDescent="0.25">
      <c r="B37" s="336">
        <v>9</v>
      </c>
      <c r="C37" s="337" t="s">
        <v>86</v>
      </c>
      <c r="D37" s="671">
        <v>104</v>
      </c>
      <c r="E37" s="671">
        <v>68</v>
      </c>
      <c r="F37" s="644"/>
      <c r="G37" s="644"/>
    </row>
    <row r="38" spans="2:7" x14ac:dyDescent="0.25">
      <c r="B38" s="336">
        <v>10</v>
      </c>
      <c r="C38" s="337" t="s">
        <v>85</v>
      </c>
      <c r="D38" s="671">
        <v>153</v>
      </c>
      <c r="E38" s="671">
        <v>114</v>
      </c>
      <c r="F38" s="644"/>
      <c r="G38" s="644"/>
    </row>
    <row r="39" spans="2:7" x14ac:dyDescent="0.25">
      <c r="B39" s="336">
        <v>11</v>
      </c>
      <c r="C39" s="337" t="s">
        <v>84</v>
      </c>
      <c r="D39" s="671">
        <v>56</v>
      </c>
      <c r="E39" s="671">
        <v>45</v>
      </c>
      <c r="F39" s="644"/>
      <c r="G39" s="644"/>
    </row>
    <row r="40" spans="2:7" x14ac:dyDescent="0.25">
      <c r="B40" s="336">
        <v>12</v>
      </c>
      <c r="C40" s="337" t="s">
        <v>83</v>
      </c>
      <c r="D40" s="671">
        <v>70</v>
      </c>
      <c r="E40" s="671">
        <v>37</v>
      </c>
      <c r="F40" s="644"/>
      <c r="G40" s="644"/>
    </row>
    <row r="41" spans="2:7" x14ac:dyDescent="0.25">
      <c r="B41" s="336">
        <v>13</v>
      </c>
      <c r="C41" s="337" t="s">
        <v>82</v>
      </c>
      <c r="D41" s="671">
        <v>164</v>
      </c>
      <c r="E41" s="671">
        <v>116</v>
      </c>
      <c r="F41" s="644"/>
      <c r="G41" s="644"/>
    </row>
    <row r="42" spans="2:7" x14ac:dyDescent="0.25">
      <c r="B42" s="336">
        <v>14</v>
      </c>
      <c r="C42" s="337" t="s">
        <v>81</v>
      </c>
      <c r="D42" s="671">
        <v>88</v>
      </c>
      <c r="E42" s="671">
        <v>82</v>
      </c>
      <c r="F42" s="644"/>
      <c r="G42" s="644"/>
    </row>
    <row r="43" spans="2:7" x14ac:dyDescent="0.25">
      <c r="B43" s="336">
        <v>15</v>
      </c>
      <c r="C43" s="337" t="s">
        <v>80</v>
      </c>
      <c r="D43" s="671">
        <v>185.1</v>
      </c>
      <c r="E43" s="671">
        <v>151.1</v>
      </c>
      <c r="F43" s="644"/>
      <c r="G43" s="644"/>
    </row>
    <row r="44" spans="2:7" x14ac:dyDescent="0.25">
      <c r="B44" s="336">
        <v>16</v>
      </c>
      <c r="C44" s="337" t="s">
        <v>79</v>
      </c>
      <c r="D44" s="671">
        <v>77</v>
      </c>
      <c r="E44" s="671">
        <v>64</v>
      </c>
      <c r="F44" s="644"/>
      <c r="G44" s="644"/>
    </row>
    <row r="45" spans="2:7" x14ac:dyDescent="0.25">
      <c r="B45" s="336">
        <v>17</v>
      </c>
      <c r="C45" s="337" t="s">
        <v>78</v>
      </c>
      <c r="D45" s="671">
        <v>38</v>
      </c>
      <c r="E45" s="671">
        <v>25</v>
      </c>
      <c r="F45" s="644"/>
      <c r="G45" s="644"/>
    </row>
    <row r="46" spans="2:7" x14ac:dyDescent="0.25">
      <c r="B46" s="336">
        <v>18</v>
      </c>
      <c r="C46" s="337" t="s">
        <v>77</v>
      </c>
      <c r="D46" s="671">
        <v>40</v>
      </c>
      <c r="E46" s="671">
        <v>30</v>
      </c>
      <c r="F46" s="644"/>
      <c r="G46" s="644"/>
    </row>
    <row r="47" spans="2:7" x14ac:dyDescent="0.25">
      <c r="B47" s="336">
        <v>19</v>
      </c>
      <c r="C47" s="337" t="s">
        <v>76</v>
      </c>
      <c r="D47" s="671">
        <v>74</v>
      </c>
      <c r="E47" s="671">
        <v>48</v>
      </c>
      <c r="F47" s="644"/>
      <c r="G47" s="644"/>
    </row>
    <row r="48" spans="2:7" x14ac:dyDescent="0.25">
      <c r="B48" s="336">
        <v>20</v>
      </c>
      <c r="C48" s="337" t="s">
        <v>75</v>
      </c>
      <c r="D48" s="671">
        <v>312</v>
      </c>
      <c r="E48" s="671">
        <v>237</v>
      </c>
      <c r="F48" s="644"/>
      <c r="G48" s="644"/>
    </row>
    <row r="49" spans="2:7" x14ac:dyDescent="0.25">
      <c r="B49" s="336">
        <v>21</v>
      </c>
      <c r="C49" s="337" t="s">
        <v>74</v>
      </c>
      <c r="D49" s="671">
        <v>30</v>
      </c>
      <c r="E49" s="671">
        <v>16</v>
      </c>
      <c r="F49" s="644"/>
      <c r="G49" s="644"/>
    </row>
    <row r="50" spans="2:7" x14ac:dyDescent="0.25">
      <c r="B50" s="336">
        <v>22</v>
      </c>
      <c r="C50" s="337" t="s">
        <v>73</v>
      </c>
      <c r="D50" s="671">
        <v>41</v>
      </c>
      <c r="E50" s="671">
        <v>29</v>
      </c>
      <c r="F50" s="644"/>
      <c r="G50" s="644"/>
    </row>
    <row r="51" spans="2:7" x14ac:dyDescent="0.25">
      <c r="B51" s="336">
        <v>23</v>
      </c>
      <c r="C51" s="337" t="s">
        <v>72</v>
      </c>
      <c r="D51" s="671">
        <v>120.7</v>
      </c>
      <c r="E51" s="671">
        <v>89.5</v>
      </c>
      <c r="F51" s="644"/>
      <c r="G51" s="644"/>
    </row>
    <row r="52" spans="2:7" x14ac:dyDescent="0.25">
      <c r="B52" s="336">
        <v>24</v>
      </c>
      <c r="C52" s="337" t="s">
        <v>71</v>
      </c>
      <c r="D52" s="671">
        <v>113</v>
      </c>
      <c r="E52" s="671">
        <v>80</v>
      </c>
      <c r="F52" s="644"/>
      <c r="G52" s="644"/>
    </row>
    <row r="53" spans="2:7" x14ac:dyDescent="0.25">
      <c r="B53" s="336">
        <v>25</v>
      </c>
      <c r="C53" s="337" t="s">
        <v>70</v>
      </c>
      <c r="D53" s="671">
        <v>183</v>
      </c>
      <c r="E53" s="671">
        <v>109</v>
      </c>
      <c r="F53" s="644"/>
      <c r="G53" s="644"/>
    </row>
    <row r="54" spans="2:7" x14ac:dyDescent="0.25">
      <c r="B54" s="336">
        <v>26</v>
      </c>
      <c r="C54" s="337" t="s">
        <v>69</v>
      </c>
      <c r="D54" s="671">
        <v>22</v>
      </c>
      <c r="E54" s="671">
        <v>15</v>
      </c>
      <c r="F54" s="644"/>
      <c r="G54" s="644"/>
    </row>
    <row r="55" spans="2:7" x14ac:dyDescent="0.25">
      <c r="B55" s="336">
        <v>27</v>
      </c>
      <c r="C55" s="337" t="s">
        <v>68</v>
      </c>
      <c r="D55" s="672">
        <v>7</v>
      </c>
      <c r="E55" s="671">
        <v>4</v>
      </c>
      <c r="F55" s="644"/>
      <c r="G55" s="644"/>
    </row>
    <row r="56" spans="2:7" x14ac:dyDescent="0.25">
      <c r="B56" s="336">
        <v>28</v>
      </c>
      <c r="C56" s="337" t="s">
        <v>67</v>
      </c>
      <c r="D56" s="671">
        <v>34</v>
      </c>
      <c r="E56" s="671">
        <v>24</v>
      </c>
      <c r="F56" s="644"/>
      <c r="G56" s="644"/>
    </row>
    <row r="57" spans="2:7" x14ac:dyDescent="0.25">
      <c r="B57" s="336">
        <v>29</v>
      </c>
      <c r="C57" s="337" t="s">
        <v>66</v>
      </c>
      <c r="D57" s="671">
        <v>11</v>
      </c>
      <c r="E57" s="671">
        <v>7</v>
      </c>
      <c r="F57" s="644"/>
      <c r="G57" s="644"/>
    </row>
    <row r="58" spans="2:7" x14ac:dyDescent="0.25">
      <c r="B58" s="336">
        <v>30</v>
      </c>
      <c r="C58" s="337" t="s">
        <v>65</v>
      </c>
      <c r="D58" s="671">
        <v>40</v>
      </c>
      <c r="E58" s="671">
        <v>32</v>
      </c>
      <c r="F58" s="644"/>
      <c r="G58" s="644"/>
    </row>
    <row r="59" spans="2:7" x14ac:dyDescent="0.25">
      <c r="B59" s="336">
        <v>31</v>
      </c>
      <c r="C59" s="337" t="s">
        <v>64</v>
      </c>
      <c r="D59" s="671">
        <v>31</v>
      </c>
      <c r="E59" s="671">
        <v>20</v>
      </c>
      <c r="F59" s="644"/>
      <c r="G59" s="644"/>
    </row>
    <row r="60" spans="2:7" x14ac:dyDescent="0.25">
      <c r="B60" s="336">
        <v>32</v>
      </c>
      <c r="C60" s="337" t="s">
        <v>63</v>
      </c>
      <c r="D60" s="671">
        <v>32</v>
      </c>
      <c r="E60" s="671">
        <v>25</v>
      </c>
      <c r="F60" s="644"/>
      <c r="G60" s="644"/>
    </row>
    <row r="61" spans="2:7" x14ac:dyDescent="0.25">
      <c r="B61" s="336">
        <v>33</v>
      </c>
      <c r="C61" s="337" t="s">
        <v>62</v>
      </c>
      <c r="D61" s="671">
        <v>257</v>
      </c>
      <c r="E61" s="671">
        <v>203</v>
      </c>
      <c r="F61" s="644"/>
      <c r="G61" s="644"/>
    </row>
    <row r="62" spans="2:7" x14ac:dyDescent="0.25">
      <c r="B62" s="336">
        <v>34</v>
      </c>
      <c r="C62" s="337" t="s">
        <v>61</v>
      </c>
      <c r="D62" s="671">
        <v>674</v>
      </c>
      <c r="E62" s="671">
        <v>582</v>
      </c>
      <c r="F62" s="644"/>
      <c r="G62" s="644"/>
    </row>
    <row r="63" spans="2:7" x14ac:dyDescent="0.25">
      <c r="B63" s="336">
        <v>35</v>
      </c>
      <c r="C63" s="337" t="s">
        <v>60</v>
      </c>
      <c r="D63" s="671">
        <v>18</v>
      </c>
      <c r="E63" s="671">
        <v>16</v>
      </c>
      <c r="F63" s="644"/>
      <c r="G63" s="644"/>
    </row>
    <row r="64" spans="2:7" x14ac:dyDescent="0.25">
      <c r="B64" s="336">
        <v>36</v>
      </c>
      <c r="C64" s="337" t="s">
        <v>59</v>
      </c>
      <c r="D64" s="671">
        <v>280</v>
      </c>
      <c r="E64" s="671">
        <v>260</v>
      </c>
      <c r="F64" s="644"/>
      <c r="G64" s="644"/>
    </row>
    <row r="65" spans="2:7" x14ac:dyDescent="0.25">
      <c r="B65" s="336">
        <v>37</v>
      </c>
      <c r="C65" s="337" t="s">
        <v>58</v>
      </c>
      <c r="D65" s="671">
        <v>20</v>
      </c>
      <c r="E65" s="671">
        <v>19</v>
      </c>
      <c r="F65" s="644"/>
      <c r="G65" s="644"/>
    </row>
    <row r="66" spans="2:7" x14ac:dyDescent="0.25">
      <c r="B66" s="336">
        <v>38</v>
      </c>
      <c r="C66" s="337" t="s">
        <v>57</v>
      </c>
      <c r="D66" s="671">
        <v>112</v>
      </c>
      <c r="E66" s="671">
        <v>100</v>
      </c>
      <c r="F66" s="644"/>
      <c r="G66" s="644"/>
    </row>
    <row r="67" spans="2:7" x14ac:dyDescent="0.25">
      <c r="B67" s="336">
        <v>39</v>
      </c>
      <c r="C67" s="337" t="s">
        <v>56</v>
      </c>
      <c r="D67" s="671">
        <v>85</v>
      </c>
      <c r="E67" s="671">
        <v>65</v>
      </c>
      <c r="F67" s="644"/>
      <c r="G67" s="644"/>
    </row>
    <row r="68" spans="2:7" x14ac:dyDescent="0.25">
      <c r="B68" s="336">
        <v>40</v>
      </c>
      <c r="C68" s="337" t="s">
        <v>55</v>
      </c>
      <c r="D68" s="671">
        <v>68</v>
      </c>
      <c r="E68" s="671">
        <v>60</v>
      </c>
      <c r="F68" s="644"/>
      <c r="G68" s="644"/>
    </row>
    <row r="69" spans="2:7" x14ac:dyDescent="0.25">
      <c r="B69" s="336">
        <v>41</v>
      </c>
      <c r="C69" s="337" t="s">
        <v>54</v>
      </c>
      <c r="D69" s="671">
        <v>34</v>
      </c>
      <c r="E69" s="671">
        <v>30</v>
      </c>
      <c r="F69" s="644"/>
      <c r="G69" s="644"/>
    </row>
    <row r="70" spans="2:7" x14ac:dyDescent="0.25">
      <c r="B70" s="336">
        <v>42</v>
      </c>
      <c r="C70" s="337" t="s">
        <v>53</v>
      </c>
      <c r="D70" s="671">
        <v>33</v>
      </c>
      <c r="E70" s="671">
        <v>24</v>
      </c>
      <c r="F70" s="644"/>
      <c r="G70" s="644"/>
    </row>
    <row r="71" spans="2:7" x14ac:dyDescent="0.25">
      <c r="B71" s="336">
        <v>43</v>
      </c>
      <c r="C71" s="337" t="s">
        <v>52</v>
      </c>
      <c r="D71" s="671">
        <v>85</v>
      </c>
      <c r="E71" s="671">
        <v>50</v>
      </c>
      <c r="F71" s="644"/>
      <c r="G71" s="644"/>
    </row>
    <row r="72" spans="2:7" x14ac:dyDescent="0.25">
      <c r="B72" s="336">
        <v>44</v>
      </c>
      <c r="C72" s="337" t="s">
        <v>51</v>
      </c>
      <c r="D72" s="671">
        <v>38</v>
      </c>
      <c r="E72" s="671">
        <v>23</v>
      </c>
      <c r="F72" s="644"/>
      <c r="G72" s="644"/>
    </row>
    <row r="73" spans="2:7" x14ac:dyDescent="0.25">
      <c r="B73" s="336">
        <v>45</v>
      </c>
      <c r="C73" s="337" t="s">
        <v>50</v>
      </c>
      <c r="D73" s="671">
        <v>200</v>
      </c>
      <c r="E73" s="671">
        <v>142</v>
      </c>
      <c r="F73" s="644"/>
      <c r="G73" s="644"/>
    </row>
    <row r="74" spans="2:7" x14ac:dyDescent="0.25">
      <c r="B74" s="336">
        <v>46</v>
      </c>
      <c r="C74" s="337" t="s">
        <v>49</v>
      </c>
      <c r="D74" s="671">
        <v>76</v>
      </c>
      <c r="E74" s="671">
        <v>48</v>
      </c>
      <c r="F74" s="644"/>
      <c r="G74" s="644"/>
    </row>
    <row r="75" spans="2:7" x14ac:dyDescent="0.25">
      <c r="B75" s="336">
        <v>47</v>
      </c>
      <c r="C75" s="337" t="s">
        <v>48</v>
      </c>
      <c r="D75" s="671">
        <v>378</v>
      </c>
      <c r="E75" s="671">
        <v>208</v>
      </c>
      <c r="F75" s="644"/>
      <c r="G75" s="644"/>
    </row>
    <row r="76" spans="2:7" x14ac:dyDescent="0.25">
      <c r="B76" s="336">
        <v>48</v>
      </c>
      <c r="C76" s="337" t="s">
        <v>47</v>
      </c>
      <c r="D76" s="671">
        <v>165</v>
      </c>
      <c r="E76" s="671">
        <v>88</v>
      </c>
      <c r="F76" s="644"/>
      <c r="G76" s="644"/>
    </row>
    <row r="77" spans="2:7" x14ac:dyDescent="0.25">
      <c r="B77" s="336">
        <v>49</v>
      </c>
      <c r="C77" s="337" t="s">
        <v>46</v>
      </c>
      <c r="D77" s="671">
        <v>65</v>
      </c>
      <c r="E77" s="671">
        <v>45</v>
      </c>
      <c r="F77" s="644"/>
      <c r="G77" s="644"/>
    </row>
    <row r="78" spans="2:7" x14ac:dyDescent="0.25">
      <c r="B78" s="336">
        <v>50</v>
      </c>
      <c r="C78" s="337" t="s">
        <v>45</v>
      </c>
      <c r="D78" s="671">
        <v>387</v>
      </c>
      <c r="E78" s="671">
        <v>270</v>
      </c>
      <c r="F78" s="644"/>
      <c r="G78" s="644"/>
    </row>
    <row r="79" spans="2:7" x14ac:dyDescent="0.25">
      <c r="B79" s="336">
        <v>51</v>
      </c>
      <c r="C79" s="337" t="s">
        <v>44</v>
      </c>
      <c r="D79" s="671">
        <v>89</v>
      </c>
      <c r="E79" s="671">
        <v>65</v>
      </c>
      <c r="F79" s="644"/>
      <c r="G79" s="644"/>
    </row>
    <row r="80" spans="2:7" x14ac:dyDescent="0.25">
      <c r="B80" s="336">
        <v>52</v>
      </c>
      <c r="C80" s="337" t="s">
        <v>43</v>
      </c>
      <c r="D80" s="671">
        <v>12</v>
      </c>
      <c r="E80" s="671">
        <v>8</v>
      </c>
      <c r="F80" s="644"/>
      <c r="G80" s="644"/>
    </row>
    <row r="81" spans="2:8" x14ac:dyDescent="0.25">
      <c r="B81" s="336">
        <v>53</v>
      </c>
      <c r="C81" s="337" t="s">
        <v>42</v>
      </c>
      <c r="D81" s="671">
        <v>241</v>
      </c>
      <c r="E81" s="671">
        <v>155</v>
      </c>
      <c r="F81" s="644"/>
      <c r="G81" s="644"/>
    </row>
    <row r="82" spans="2:8" x14ac:dyDescent="0.25">
      <c r="B82" s="336">
        <v>54</v>
      </c>
      <c r="C82" s="337" t="s">
        <v>41</v>
      </c>
      <c r="D82" s="671">
        <v>189</v>
      </c>
      <c r="E82" s="671">
        <v>136</v>
      </c>
      <c r="F82" s="644"/>
      <c r="G82" s="644"/>
    </row>
    <row r="83" spans="2:8" x14ac:dyDescent="0.25">
      <c r="B83" s="336">
        <v>55</v>
      </c>
      <c r="C83" s="337" t="s">
        <v>40</v>
      </c>
      <c r="D83" s="671">
        <v>183</v>
      </c>
      <c r="E83" s="671">
        <v>135</v>
      </c>
      <c r="F83" s="644"/>
      <c r="G83" s="644"/>
    </row>
    <row r="84" spans="2:8" x14ac:dyDescent="0.25">
      <c r="B84" s="336">
        <v>56</v>
      </c>
      <c r="C84" s="337" t="s">
        <v>39</v>
      </c>
      <c r="D84" s="671">
        <v>149</v>
      </c>
      <c r="E84" s="671">
        <v>100</v>
      </c>
      <c r="F84" s="644"/>
      <c r="G84" s="644"/>
    </row>
    <row r="85" spans="2:8" x14ac:dyDescent="0.25">
      <c r="B85" s="336">
        <v>57</v>
      </c>
      <c r="C85" s="337" t="s">
        <v>38</v>
      </c>
      <c r="D85" s="671">
        <v>28.5</v>
      </c>
      <c r="E85" s="671">
        <v>20</v>
      </c>
      <c r="F85" s="644"/>
      <c r="G85" s="644"/>
    </row>
    <row r="86" spans="2:8" x14ac:dyDescent="0.25">
      <c r="B86" s="336">
        <v>58</v>
      </c>
      <c r="C86" s="337" t="s">
        <v>37</v>
      </c>
      <c r="D86" s="671">
        <v>5</v>
      </c>
      <c r="E86" s="671">
        <v>3</v>
      </c>
      <c r="F86" s="644"/>
      <c r="G86" s="644"/>
    </row>
    <row r="87" spans="2:8" x14ac:dyDescent="0.25">
      <c r="B87" s="336">
        <v>59</v>
      </c>
      <c r="C87" s="337" t="s">
        <v>36</v>
      </c>
      <c r="D87" s="671">
        <v>6</v>
      </c>
      <c r="E87" s="671">
        <v>3</v>
      </c>
      <c r="F87" s="644"/>
      <c r="G87" s="644"/>
    </row>
    <row r="88" spans="2:8" x14ac:dyDescent="0.25">
      <c r="B88" s="336">
        <v>60</v>
      </c>
      <c r="C88" s="337" t="s">
        <v>35</v>
      </c>
      <c r="D88" s="671">
        <v>24</v>
      </c>
      <c r="E88" s="671">
        <v>18.399999999999999</v>
      </c>
      <c r="F88" s="644"/>
      <c r="G88" s="644"/>
    </row>
    <row r="89" spans="2:8" x14ac:dyDescent="0.25">
      <c r="B89" s="339">
        <v>61</v>
      </c>
      <c r="C89" s="340" t="s">
        <v>34</v>
      </c>
      <c r="D89" s="516">
        <v>19</v>
      </c>
      <c r="E89" s="516">
        <v>11.2</v>
      </c>
      <c r="F89" s="644"/>
      <c r="G89" s="644"/>
    </row>
    <row r="90" spans="2:8" x14ac:dyDescent="0.25">
      <c r="B90" s="238"/>
      <c r="C90" s="238"/>
      <c r="D90" s="239"/>
      <c r="E90" s="239"/>
      <c r="F90" s="239"/>
      <c r="G90" s="239"/>
      <c r="H90" s="271"/>
    </row>
    <row r="91" spans="2:8" x14ac:dyDescent="0.25">
      <c r="B91" s="275" t="s">
        <v>236</v>
      </c>
      <c r="C91" s="397"/>
      <c r="D91" s="397"/>
      <c r="E91" s="397"/>
      <c r="F91" s="238"/>
      <c r="G91" s="238"/>
      <c r="H91" s="238"/>
    </row>
    <row r="92" spans="2:8" x14ac:dyDescent="0.25">
      <c r="B92" s="275" t="s">
        <v>0</v>
      </c>
      <c r="C92" s="397"/>
      <c r="D92" s="397"/>
      <c r="E92" s="397"/>
      <c r="F92" s="238"/>
      <c r="G92" s="238"/>
      <c r="H92" s="238"/>
    </row>
    <row r="93" spans="2:8" x14ac:dyDescent="0.25">
      <c r="B93" s="238"/>
      <c r="C93" s="238"/>
      <c r="D93" s="238"/>
      <c r="E93" s="238"/>
      <c r="F93" s="238"/>
      <c r="G93" s="238"/>
      <c r="H93" s="238"/>
    </row>
    <row r="94" spans="2:8" x14ac:dyDescent="0.25">
      <c r="D94" s="262"/>
      <c r="E94" s="262"/>
      <c r="F94" s="262"/>
      <c r="G94" s="262"/>
    </row>
  </sheetData>
  <mergeCells count="3">
    <mergeCell ref="B26:B27"/>
    <mergeCell ref="C26:C27"/>
    <mergeCell ref="D26:E26"/>
  </mergeCells>
  <printOptions horizontalCentered="1"/>
  <pageMargins left="0.7" right="0.7" top="0.75" bottom="0.75" header="0.3" footer="0.3"/>
  <pageSetup orientation="landscape" r:id="rId1"/>
  <ignoredErrors>
    <ignoredError sqref="D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B1:J93"/>
  <sheetViews>
    <sheetView workbookViewId="0">
      <selection activeCell="F70" sqref="F70"/>
    </sheetView>
  </sheetViews>
  <sheetFormatPr defaultRowHeight="15" x14ac:dyDescent="0.25"/>
  <cols>
    <col min="1" max="1" width="5.140625" style="237" customWidth="1"/>
    <col min="2" max="2" width="9.140625" style="237"/>
    <col min="3" max="3" width="18.7109375" style="237" customWidth="1"/>
    <col min="4" max="6" width="17.85546875" style="237" customWidth="1"/>
    <col min="7" max="8" width="14.28515625" style="237" customWidth="1"/>
    <col min="9" max="10" width="16.7109375" style="237" customWidth="1"/>
    <col min="11" max="13" width="16.28515625" style="237" customWidth="1"/>
    <col min="14" max="16384" width="9.140625" style="237"/>
  </cols>
  <sheetData>
    <row r="1" spans="2:10" x14ac:dyDescent="0.25">
      <c r="B1" s="249" t="s">
        <v>405</v>
      </c>
      <c r="C1" s="249"/>
      <c r="D1" s="249"/>
      <c r="E1" s="347"/>
      <c r="F1" s="347"/>
      <c r="G1" s="347"/>
      <c r="H1" s="347"/>
    </row>
    <row r="2" spans="2:10" x14ac:dyDescent="0.25">
      <c r="B2" s="249" t="s">
        <v>406</v>
      </c>
      <c r="C2" s="249"/>
      <c r="D2" s="249"/>
      <c r="E2" s="347"/>
      <c r="F2" s="347"/>
      <c r="G2" s="347"/>
      <c r="H2" s="347"/>
    </row>
    <row r="3" spans="2:10" x14ac:dyDescent="0.25">
      <c r="B3" s="347"/>
      <c r="C3" s="347"/>
      <c r="D3" s="249"/>
      <c r="E3" s="347"/>
      <c r="F3" s="347"/>
      <c r="G3" s="347"/>
      <c r="I3" s="588" t="s">
        <v>111</v>
      </c>
    </row>
    <row r="4" spans="2:10" ht="31.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4">
        <v>2025</v>
      </c>
    </row>
    <row r="5" spans="2:10" x14ac:dyDescent="0.25">
      <c r="B5" s="343">
        <v>1</v>
      </c>
      <c r="C5" s="34" t="s">
        <v>92</v>
      </c>
      <c r="D5" s="344">
        <v>3693</v>
      </c>
      <c r="E5" s="344">
        <v>3258</v>
      </c>
      <c r="F5" s="344">
        <v>3390</v>
      </c>
      <c r="G5" s="344">
        <v>2623</v>
      </c>
      <c r="H5" s="344">
        <v>2611</v>
      </c>
      <c r="I5" s="344">
        <v>2611</v>
      </c>
      <c r="J5" s="644"/>
    </row>
    <row r="6" spans="2:10" x14ac:dyDescent="0.25">
      <c r="B6" s="343">
        <v>2</v>
      </c>
      <c r="C6" s="34" t="s">
        <v>88</v>
      </c>
      <c r="D6" s="344">
        <v>7983</v>
      </c>
      <c r="E6" s="344">
        <v>8580</v>
      </c>
      <c r="F6" s="344">
        <v>9775</v>
      </c>
      <c r="G6" s="344">
        <v>11925</v>
      </c>
      <c r="H6" s="344">
        <v>12165</v>
      </c>
      <c r="I6" s="344">
        <v>13730</v>
      </c>
      <c r="J6" s="644"/>
    </row>
    <row r="7" spans="2:10" x14ac:dyDescent="0.25">
      <c r="B7" s="343">
        <v>3</v>
      </c>
      <c r="C7" s="34" t="s">
        <v>85</v>
      </c>
      <c r="D7" s="344">
        <v>5235</v>
      </c>
      <c r="E7" s="344">
        <v>5644</v>
      </c>
      <c r="F7" s="344">
        <v>6027</v>
      </c>
      <c r="G7" s="344">
        <v>6723.7000000000007</v>
      </c>
      <c r="H7" s="344">
        <v>7035</v>
      </c>
      <c r="I7" s="344">
        <v>6426</v>
      </c>
      <c r="J7" s="644"/>
    </row>
    <row r="8" spans="2:10" x14ac:dyDescent="0.25">
      <c r="B8" s="343">
        <v>4</v>
      </c>
      <c r="C8" s="34" t="s">
        <v>80</v>
      </c>
      <c r="D8" s="344">
        <v>8421.9</v>
      </c>
      <c r="E8" s="344">
        <v>9445</v>
      </c>
      <c r="F8" s="344">
        <v>9449.7999999999993</v>
      </c>
      <c r="G8" s="344">
        <v>9517.2000000000007</v>
      </c>
      <c r="H8" s="344">
        <v>8844.2999999999993</v>
      </c>
      <c r="I8" s="344">
        <v>9556.7000000000007</v>
      </c>
      <c r="J8" s="644"/>
    </row>
    <row r="9" spans="2:10" x14ac:dyDescent="0.25">
      <c r="B9" s="343">
        <v>5</v>
      </c>
      <c r="C9" s="34" t="s">
        <v>75</v>
      </c>
      <c r="D9" s="344">
        <v>25392.6</v>
      </c>
      <c r="E9" s="344">
        <v>25736.799999999999</v>
      </c>
      <c r="F9" s="344">
        <v>25685.599999999999</v>
      </c>
      <c r="G9" s="344">
        <v>25183</v>
      </c>
      <c r="H9" s="344">
        <v>18283</v>
      </c>
      <c r="I9" s="344">
        <v>15524</v>
      </c>
      <c r="J9" s="644"/>
    </row>
    <row r="10" spans="2:10" x14ac:dyDescent="0.25">
      <c r="B10" s="343">
        <v>6</v>
      </c>
      <c r="C10" s="34" t="s">
        <v>69</v>
      </c>
      <c r="D10" s="344">
        <v>6920</v>
      </c>
      <c r="E10" s="344">
        <v>6943</v>
      </c>
      <c r="F10" s="344">
        <v>6938</v>
      </c>
      <c r="G10" s="344">
        <v>6938</v>
      </c>
      <c r="H10" s="344">
        <v>6933</v>
      </c>
      <c r="I10" s="344">
        <v>3053</v>
      </c>
      <c r="J10" s="668"/>
    </row>
    <row r="11" spans="2:10" x14ac:dyDescent="0.25">
      <c r="B11" s="343">
        <v>7</v>
      </c>
      <c r="C11" s="34" t="s">
        <v>62</v>
      </c>
      <c r="D11" s="344">
        <v>31927.200000000001</v>
      </c>
      <c r="E11" s="344">
        <v>33659.5</v>
      </c>
      <c r="F11" s="344">
        <v>34880.700000000004</v>
      </c>
      <c r="G11" s="344">
        <v>40025</v>
      </c>
      <c r="H11" s="344">
        <v>43758</v>
      </c>
      <c r="I11" s="344">
        <v>41173</v>
      </c>
      <c r="J11" s="644"/>
    </row>
    <row r="12" spans="2:10" x14ac:dyDescent="0.25">
      <c r="B12" s="343">
        <v>8</v>
      </c>
      <c r="C12" s="34" t="s">
        <v>55</v>
      </c>
      <c r="D12" s="344">
        <v>2358</v>
      </c>
      <c r="E12" s="344">
        <v>2524</v>
      </c>
      <c r="F12" s="344">
        <v>2473</v>
      </c>
      <c r="G12" s="344">
        <v>2473</v>
      </c>
      <c r="H12" s="344">
        <v>2457</v>
      </c>
      <c r="I12" s="344">
        <v>2458</v>
      </c>
      <c r="J12" s="644"/>
    </row>
    <row r="13" spans="2:10" x14ac:dyDescent="0.25">
      <c r="B13" s="343">
        <v>9</v>
      </c>
      <c r="C13" s="34" t="s">
        <v>52</v>
      </c>
      <c r="D13" s="344">
        <v>2468</v>
      </c>
      <c r="E13" s="344">
        <v>2435</v>
      </c>
      <c r="F13" s="344">
        <v>2164</v>
      </c>
      <c r="G13" s="344">
        <v>2374</v>
      </c>
      <c r="H13" s="344">
        <v>2159</v>
      </c>
      <c r="I13" s="344">
        <v>2069</v>
      </c>
      <c r="J13" s="644"/>
    </row>
    <row r="14" spans="2:10" x14ac:dyDescent="0.25">
      <c r="B14" s="343">
        <v>10</v>
      </c>
      <c r="C14" s="34" t="s">
        <v>48</v>
      </c>
      <c r="D14" s="344">
        <v>12562</v>
      </c>
      <c r="E14" s="344">
        <v>13036</v>
      </c>
      <c r="F14" s="344">
        <v>12943</v>
      </c>
      <c r="G14" s="344">
        <v>12943</v>
      </c>
      <c r="H14" s="344">
        <v>13579</v>
      </c>
      <c r="I14" s="344">
        <v>13579</v>
      </c>
      <c r="J14" s="644"/>
    </row>
    <row r="15" spans="2:10" x14ac:dyDescent="0.25">
      <c r="B15" s="343">
        <v>11</v>
      </c>
      <c r="C15" s="34" t="s">
        <v>45</v>
      </c>
      <c r="D15" s="344">
        <v>11498.41</v>
      </c>
      <c r="E15" s="344">
        <v>12189.007900000001</v>
      </c>
      <c r="F15" s="344">
        <v>12439.748</v>
      </c>
      <c r="G15" s="344">
        <v>14441</v>
      </c>
      <c r="H15" s="344">
        <v>14967</v>
      </c>
      <c r="I15" s="344">
        <v>13454</v>
      </c>
      <c r="J15" s="644"/>
    </row>
    <row r="16" spans="2:10" x14ac:dyDescent="0.25">
      <c r="B16" s="343">
        <v>12</v>
      </c>
      <c r="C16" s="34" t="s">
        <v>40</v>
      </c>
      <c r="D16" s="344">
        <v>3433</v>
      </c>
      <c r="E16" s="344">
        <v>3462</v>
      </c>
      <c r="F16" s="344">
        <v>3482</v>
      </c>
      <c r="G16" s="344">
        <v>3453</v>
      </c>
      <c r="H16" s="344">
        <v>3456</v>
      </c>
      <c r="I16" s="344">
        <v>3531</v>
      </c>
      <c r="J16" s="644"/>
    </row>
    <row r="17" spans="2:10" x14ac:dyDescent="0.25">
      <c r="B17" s="345"/>
      <c r="C17" s="345" t="s">
        <v>237</v>
      </c>
      <c r="D17" s="351">
        <v>121892.11</v>
      </c>
      <c r="E17" s="351">
        <v>126912.3079</v>
      </c>
      <c r="F17" s="351">
        <v>129647.848</v>
      </c>
      <c r="G17" s="351">
        <v>138618.9</v>
      </c>
      <c r="H17" s="351">
        <v>136247.29999999999</v>
      </c>
      <c r="I17" s="351">
        <v>127164.70000000001</v>
      </c>
      <c r="J17" s="644"/>
    </row>
    <row r="18" spans="2:10" x14ac:dyDescent="0.25">
      <c r="B18" s="275" t="s">
        <v>236</v>
      </c>
      <c r="C18" s="269"/>
      <c r="D18" s="253"/>
      <c r="E18" s="253"/>
      <c r="F18" s="253"/>
      <c r="G18" s="253"/>
      <c r="H18" s="659"/>
      <c r="I18" s="644"/>
    </row>
    <row r="19" spans="2:10" x14ac:dyDescent="0.25">
      <c r="B19" s="275" t="s">
        <v>0</v>
      </c>
      <c r="C19" s="269"/>
      <c r="D19" s="253"/>
      <c r="E19" s="253"/>
      <c r="F19" s="253"/>
      <c r="G19" s="253"/>
      <c r="H19" s="253"/>
    </row>
    <row r="20" spans="2:10" x14ac:dyDescent="0.25">
      <c r="B20" s="269"/>
      <c r="C20" s="269"/>
      <c r="D20" s="253"/>
      <c r="E20" s="253"/>
      <c r="F20" s="253"/>
      <c r="G20" s="253"/>
      <c r="H20" s="253"/>
    </row>
    <row r="21" spans="2:10" x14ac:dyDescent="0.25">
      <c r="B21" s="238"/>
      <c r="C21" s="238"/>
      <c r="D21" s="238"/>
      <c r="E21" s="238"/>
      <c r="F21" s="238"/>
      <c r="G21" s="238"/>
      <c r="H21" s="238"/>
    </row>
    <row r="22" spans="2:10" x14ac:dyDescent="0.25">
      <c r="B22" s="249" t="s">
        <v>407</v>
      </c>
      <c r="C22" s="249"/>
      <c r="D22" s="249"/>
      <c r="E22" s="347"/>
      <c r="F22" s="347"/>
      <c r="G22" s="238"/>
      <c r="H22" s="482"/>
    </row>
    <row r="23" spans="2:10" x14ac:dyDescent="0.25">
      <c r="B23" s="249" t="s">
        <v>408</v>
      </c>
      <c r="C23" s="249"/>
      <c r="D23" s="249"/>
      <c r="E23" s="347"/>
      <c r="F23" s="588" t="s">
        <v>111</v>
      </c>
      <c r="G23" s="274"/>
      <c r="H23" s="482"/>
    </row>
    <row r="24" spans="2:10" x14ac:dyDescent="0.25">
      <c r="B24" s="357"/>
      <c r="C24" s="357"/>
      <c r="D24" s="874">
        <v>2025</v>
      </c>
      <c r="E24" s="875"/>
      <c r="F24" s="875"/>
    </row>
    <row r="25" spans="2:10" ht="51" customHeight="1" x14ac:dyDescent="0.25">
      <c r="B25" s="358" t="s">
        <v>247</v>
      </c>
      <c r="C25" s="331" t="s">
        <v>246</v>
      </c>
      <c r="D25" s="375" t="s">
        <v>280</v>
      </c>
      <c r="E25" s="331" t="s">
        <v>281</v>
      </c>
      <c r="F25" s="360" t="s">
        <v>282</v>
      </c>
    </row>
    <row r="26" spans="2:10" ht="15.75" customHeight="1" x14ac:dyDescent="0.25">
      <c r="B26" s="479"/>
      <c r="C26" s="356" t="s">
        <v>237</v>
      </c>
      <c r="D26" s="501">
        <v>127164.7</v>
      </c>
      <c r="E26" s="501">
        <v>103796.6</v>
      </c>
      <c r="F26" s="501">
        <v>220.68418590806655</v>
      </c>
      <c r="G26" s="644"/>
      <c r="H26" s="644"/>
    </row>
    <row r="27" spans="2:10" x14ac:dyDescent="0.25">
      <c r="B27" s="334">
        <v>1</v>
      </c>
      <c r="C27" s="353" t="s">
        <v>92</v>
      </c>
      <c r="D27" s="354">
        <v>995</v>
      </c>
      <c r="E27" s="354">
        <v>713</v>
      </c>
      <c r="F27" s="672">
        <v>198.05555555555557</v>
      </c>
      <c r="G27" s="644"/>
      <c r="H27" s="644"/>
    </row>
    <row r="28" spans="2:10" x14ac:dyDescent="0.25">
      <c r="B28" s="336">
        <v>2</v>
      </c>
      <c r="C28" s="353" t="s">
        <v>265</v>
      </c>
      <c r="D28" s="354">
        <v>605</v>
      </c>
      <c r="E28" s="354">
        <v>495</v>
      </c>
      <c r="F28" s="672">
        <v>215.21739130434781</v>
      </c>
      <c r="G28" s="644"/>
      <c r="H28" s="644"/>
    </row>
    <row r="29" spans="2:10" x14ac:dyDescent="0.25">
      <c r="B29" s="336">
        <v>3</v>
      </c>
      <c r="C29" s="353" t="s">
        <v>91</v>
      </c>
      <c r="D29" s="354">
        <v>393</v>
      </c>
      <c r="E29" s="354">
        <v>194</v>
      </c>
      <c r="F29" s="672">
        <v>129.33333333333334</v>
      </c>
      <c r="G29" s="644"/>
      <c r="H29" s="644"/>
    </row>
    <row r="30" spans="2:10" x14ac:dyDescent="0.25">
      <c r="B30" s="336">
        <v>4</v>
      </c>
      <c r="C30" s="353" t="s">
        <v>197</v>
      </c>
      <c r="D30" s="354">
        <v>166</v>
      </c>
      <c r="E30" s="354">
        <v>134</v>
      </c>
      <c r="F30" s="672">
        <v>134</v>
      </c>
      <c r="G30" s="644"/>
      <c r="H30" s="644"/>
    </row>
    <row r="31" spans="2:10" x14ac:dyDescent="0.25">
      <c r="B31" s="336">
        <v>5</v>
      </c>
      <c r="C31" s="353" t="s">
        <v>90</v>
      </c>
      <c r="D31" s="354">
        <v>452</v>
      </c>
      <c r="E31" s="354">
        <v>307</v>
      </c>
      <c r="F31" s="672">
        <v>201.97368421052633</v>
      </c>
      <c r="G31" s="644"/>
      <c r="H31" s="644"/>
    </row>
    <row r="32" spans="2:10" x14ac:dyDescent="0.25">
      <c r="B32" s="336">
        <v>6</v>
      </c>
      <c r="C32" s="353" t="s">
        <v>89</v>
      </c>
      <c r="D32" s="354">
        <v>2130</v>
      </c>
      <c r="E32" s="354">
        <v>1790</v>
      </c>
      <c r="F32" s="672">
        <v>298.33333333333331</v>
      </c>
      <c r="G32" s="644"/>
      <c r="H32" s="644"/>
    </row>
    <row r="33" spans="2:8" x14ac:dyDescent="0.25">
      <c r="B33" s="336">
        <v>7</v>
      </c>
      <c r="C33" s="353" t="s">
        <v>88</v>
      </c>
      <c r="D33" s="354">
        <v>4400</v>
      </c>
      <c r="E33" s="354">
        <v>3800</v>
      </c>
      <c r="F33" s="672">
        <v>316.66666666666669</v>
      </c>
      <c r="G33" s="644"/>
      <c r="H33" s="644"/>
    </row>
    <row r="34" spans="2:8" x14ac:dyDescent="0.25">
      <c r="B34" s="336">
        <v>8</v>
      </c>
      <c r="C34" s="353" t="s">
        <v>87</v>
      </c>
      <c r="D34" s="354">
        <v>3550</v>
      </c>
      <c r="E34" s="354">
        <v>2800</v>
      </c>
      <c r="F34" s="672">
        <v>405.79710144927537</v>
      </c>
      <c r="G34" s="668"/>
      <c r="H34" s="668"/>
    </row>
    <row r="35" spans="2:8" x14ac:dyDescent="0.25">
      <c r="B35" s="336">
        <v>9</v>
      </c>
      <c r="C35" s="353" t="s">
        <v>86</v>
      </c>
      <c r="D35" s="354">
        <v>3650</v>
      </c>
      <c r="E35" s="354">
        <v>2750</v>
      </c>
      <c r="F35" s="672">
        <v>404.41176470588232</v>
      </c>
      <c r="G35" s="668"/>
      <c r="H35" s="668"/>
    </row>
    <row r="36" spans="2:8" x14ac:dyDescent="0.25">
      <c r="B36" s="336">
        <v>10</v>
      </c>
      <c r="C36" s="353" t="s">
        <v>85</v>
      </c>
      <c r="D36" s="354">
        <v>3801</v>
      </c>
      <c r="E36" s="354">
        <v>3284</v>
      </c>
      <c r="F36" s="672">
        <v>288.07017543859649</v>
      </c>
      <c r="G36" s="644"/>
      <c r="H36" s="644"/>
    </row>
    <row r="37" spans="2:8" x14ac:dyDescent="0.25">
      <c r="B37" s="336">
        <v>11</v>
      </c>
      <c r="C37" s="353" t="s">
        <v>84</v>
      </c>
      <c r="D37" s="354">
        <v>1460</v>
      </c>
      <c r="E37" s="354">
        <v>1302</v>
      </c>
      <c r="F37" s="672">
        <v>289.33333333333331</v>
      </c>
      <c r="G37" s="644"/>
      <c r="H37" s="644"/>
    </row>
    <row r="38" spans="2:8" x14ac:dyDescent="0.25">
      <c r="B38" s="336">
        <v>12</v>
      </c>
      <c r="C38" s="353" t="s">
        <v>83</v>
      </c>
      <c r="D38" s="354">
        <v>1165</v>
      </c>
      <c r="E38" s="354">
        <v>828</v>
      </c>
      <c r="F38" s="672">
        <v>223.7837837837838</v>
      </c>
      <c r="G38" s="644"/>
      <c r="H38" s="644"/>
    </row>
    <row r="39" spans="2:8" x14ac:dyDescent="0.25">
      <c r="B39" s="336">
        <v>13</v>
      </c>
      <c r="C39" s="353" t="s">
        <v>82</v>
      </c>
      <c r="D39" s="354">
        <v>2808</v>
      </c>
      <c r="E39" s="354">
        <v>2088</v>
      </c>
      <c r="F39" s="672">
        <v>180</v>
      </c>
      <c r="G39" s="668"/>
      <c r="H39" s="644"/>
    </row>
    <row r="40" spans="2:8" x14ac:dyDescent="0.25">
      <c r="B40" s="336">
        <v>14</v>
      </c>
      <c r="C40" s="353" t="s">
        <v>81</v>
      </c>
      <c r="D40" s="354">
        <v>1374</v>
      </c>
      <c r="E40" s="354">
        <v>1306</v>
      </c>
      <c r="F40" s="672">
        <v>159.26829268292684</v>
      </c>
      <c r="G40" s="644"/>
      <c r="H40" s="644"/>
    </row>
    <row r="41" spans="2:8" x14ac:dyDescent="0.25">
      <c r="B41" s="336">
        <v>15</v>
      </c>
      <c r="C41" s="353" t="s">
        <v>80</v>
      </c>
      <c r="D41" s="354">
        <v>2406.1</v>
      </c>
      <c r="E41" s="354">
        <v>2037.1</v>
      </c>
      <c r="F41" s="672">
        <v>134.81800132362673</v>
      </c>
      <c r="G41" s="644"/>
      <c r="H41" s="644"/>
    </row>
    <row r="42" spans="2:8" x14ac:dyDescent="0.25">
      <c r="B42" s="336">
        <v>16</v>
      </c>
      <c r="C42" s="353" t="s">
        <v>79</v>
      </c>
      <c r="D42" s="354">
        <v>960</v>
      </c>
      <c r="E42" s="354">
        <v>860</v>
      </c>
      <c r="F42" s="672">
        <v>134.375</v>
      </c>
      <c r="G42" s="644"/>
      <c r="H42" s="644"/>
    </row>
    <row r="43" spans="2:8" x14ac:dyDescent="0.25">
      <c r="B43" s="336">
        <v>17</v>
      </c>
      <c r="C43" s="353" t="s">
        <v>78</v>
      </c>
      <c r="D43" s="354">
        <v>540</v>
      </c>
      <c r="E43" s="354">
        <v>450</v>
      </c>
      <c r="F43" s="672">
        <v>180</v>
      </c>
      <c r="G43" s="668"/>
      <c r="H43" s="644"/>
    </row>
    <row r="44" spans="2:8" x14ac:dyDescent="0.25">
      <c r="B44" s="336">
        <v>18</v>
      </c>
      <c r="C44" s="353" t="s">
        <v>77</v>
      </c>
      <c r="D44" s="354">
        <v>512</v>
      </c>
      <c r="E44" s="354">
        <v>384</v>
      </c>
      <c r="F44" s="672">
        <v>128</v>
      </c>
      <c r="G44" s="644"/>
      <c r="H44" s="644"/>
    </row>
    <row r="45" spans="2:8" x14ac:dyDescent="0.25">
      <c r="B45" s="336">
        <v>19</v>
      </c>
      <c r="C45" s="353" t="s">
        <v>76</v>
      </c>
      <c r="D45" s="354">
        <v>956.6</v>
      </c>
      <c r="E45" s="354">
        <v>639.5</v>
      </c>
      <c r="F45" s="672">
        <v>133.22916666666666</v>
      </c>
      <c r="G45" s="644"/>
      <c r="H45" s="644"/>
    </row>
    <row r="46" spans="2:8" x14ac:dyDescent="0.25">
      <c r="B46" s="336">
        <v>20</v>
      </c>
      <c r="C46" s="353" t="s">
        <v>75</v>
      </c>
      <c r="D46" s="354">
        <v>4736</v>
      </c>
      <c r="E46" s="354">
        <v>3825</v>
      </c>
      <c r="F46" s="672">
        <v>161.39240506329114</v>
      </c>
      <c r="G46" s="644"/>
      <c r="H46" s="644"/>
    </row>
    <row r="47" spans="2:8" x14ac:dyDescent="0.25">
      <c r="B47" s="336">
        <v>21</v>
      </c>
      <c r="C47" s="353" t="s">
        <v>74</v>
      </c>
      <c r="D47" s="354">
        <v>290</v>
      </c>
      <c r="E47" s="354">
        <v>155</v>
      </c>
      <c r="F47" s="672">
        <v>96.875</v>
      </c>
      <c r="G47" s="644"/>
      <c r="H47" s="644"/>
    </row>
    <row r="48" spans="2:8" x14ac:dyDescent="0.25">
      <c r="B48" s="336">
        <v>22</v>
      </c>
      <c r="C48" s="353" t="s">
        <v>73</v>
      </c>
      <c r="D48" s="354">
        <v>490</v>
      </c>
      <c r="E48" s="354">
        <v>359</v>
      </c>
      <c r="F48" s="672">
        <v>123.79310344827586</v>
      </c>
      <c r="G48" s="644"/>
      <c r="H48" s="644"/>
    </row>
    <row r="49" spans="2:8" x14ac:dyDescent="0.25">
      <c r="B49" s="336">
        <v>23</v>
      </c>
      <c r="C49" s="353" t="s">
        <v>72</v>
      </c>
      <c r="D49" s="354">
        <v>1386</v>
      </c>
      <c r="E49" s="354">
        <v>1074</v>
      </c>
      <c r="F49" s="672">
        <v>120</v>
      </c>
      <c r="G49" s="668"/>
      <c r="H49" s="644"/>
    </row>
    <row r="50" spans="2:8" x14ac:dyDescent="0.25">
      <c r="B50" s="336">
        <v>24</v>
      </c>
      <c r="C50" s="353" t="s">
        <v>71</v>
      </c>
      <c r="D50" s="354">
        <v>2921</v>
      </c>
      <c r="E50" s="354">
        <v>2309</v>
      </c>
      <c r="F50" s="672">
        <v>288.625</v>
      </c>
      <c r="G50" s="668"/>
      <c r="H50" s="668"/>
    </row>
    <row r="51" spans="2:8" x14ac:dyDescent="0.25">
      <c r="B51" s="336">
        <v>25</v>
      </c>
      <c r="C51" s="353" t="s">
        <v>70</v>
      </c>
      <c r="D51" s="354">
        <v>5701</v>
      </c>
      <c r="E51" s="354">
        <v>3827</v>
      </c>
      <c r="F51" s="672">
        <v>351.10091743119261</v>
      </c>
      <c r="G51" s="644"/>
      <c r="H51" s="644"/>
    </row>
    <row r="52" spans="2:8" x14ac:dyDescent="0.25">
      <c r="B52" s="336">
        <v>26</v>
      </c>
      <c r="C52" s="353" t="s">
        <v>69</v>
      </c>
      <c r="D52" s="354">
        <v>364</v>
      </c>
      <c r="E52" s="354">
        <v>260</v>
      </c>
      <c r="F52" s="672">
        <v>173.33333333333331</v>
      </c>
      <c r="G52" s="698"/>
      <c r="H52" s="698"/>
    </row>
    <row r="53" spans="2:8" x14ac:dyDescent="0.25">
      <c r="B53" s="336">
        <v>27</v>
      </c>
      <c r="C53" s="353" t="s">
        <v>68</v>
      </c>
      <c r="D53" s="354">
        <v>125</v>
      </c>
      <c r="E53" s="354">
        <v>80</v>
      </c>
      <c r="F53" s="672">
        <v>200</v>
      </c>
      <c r="G53" s="698"/>
      <c r="H53" s="698"/>
    </row>
    <row r="54" spans="2:8" x14ac:dyDescent="0.25">
      <c r="B54" s="336">
        <v>28</v>
      </c>
      <c r="C54" s="353" t="s">
        <v>67</v>
      </c>
      <c r="D54" s="354">
        <v>544</v>
      </c>
      <c r="E54" s="354">
        <v>410</v>
      </c>
      <c r="F54" s="672">
        <v>170.83333333333331</v>
      </c>
      <c r="G54" s="698"/>
      <c r="H54" s="698"/>
    </row>
    <row r="55" spans="2:8" x14ac:dyDescent="0.25">
      <c r="B55" s="336">
        <v>29</v>
      </c>
      <c r="C55" s="353" t="s">
        <v>66</v>
      </c>
      <c r="D55" s="354">
        <v>200</v>
      </c>
      <c r="E55" s="354">
        <v>130</v>
      </c>
      <c r="F55" s="672">
        <v>185.71428571428572</v>
      </c>
      <c r="G55" s="698"/>
      <c r="H55" s="698"/>
    </row>
    <row r="56" spans="2:8" x14ac:dyDescent="0.25">
      <c r="B56" s="336">
        <v>30</v>
      </c>
      <c r="C56" s="353" t="s">
        <v>65</v>
      </c>
      <c r="D56" s="354">
        <v>717</v>
      </c>
      <c r="E56" s="354">
        <v>610</v>
      </c>
      <c r="F56" s="672">
        <v>190.625</v>
      </c>
      <c r="G56" s="698"/>
      <c r="H56" s="698"/>
    </row>
    <row r="57" spans="2:8" x14ac:dyDescent="0.25">
      <c r="B57" s="336">
        <v>31</v>
      </c>
      <c r="C57" s="353" t="s">
        <v>64</v>
      </c>
      <c r="D57" s="354">
        <v>533</v>
      </c>
      <c r="E57" s="354">
        <v>385</v>
      </c>
      <c r="F57" s="672">
        <v>192.5</v>
      </c>
      <c r="G57" s="698"/>
      <c r="H57" s="698"/>
    </row>
    <row r="58" spans="2:8" x14ac:dyDescent="0.25">
      <c r="B58" s="336">
        <v>32</v>
      </c>
      <c r="C58" s="353" t="s">
        <v>63</v>
      </c>
      <c r="D58" s="354">
        <v>570</v>
      </c>
      <c r="E58" s="354">
        <v>460</v>
      </c>
      <c r="F58" s="672">
        <v>184</v>
      </c>
      <c r="G58" s="698"/>
      <c r="H58" s="698"/>
    </row>
    <row r="59" spans="2:8" x14ac:dyDescent="0.25">
      <c r="B59" s="336">
        <v>33</v>
      </c>
      <c r="C59" s="353" t="s">
        <v>62</v>
      </c>
      <c r="D59" s="354">
        <v>7779</v>
      </c>
      <c r="E59" s="354">
        <v>6229</v>
      </c>
      <c r="F59" s="672">
        <v>306.84729064039408</v>
      </c>
      <c r="G59" s="644"/>
      <c r="H59" s="644"/>
    </row>
    <row r="60" spans="2:8" x14ac:dyDescent="0.25">
      <c r="B60" s="336">
        <v>34</v>
      </c>
      <c r="C60" s="353" t="s">
        <v>61</v>
      </c>
      <c r="D60" s="354">
        <v>20872</v>
      </c>
      <c r="E60" s="354">
        <v>17844</v>
      </c>
      <c r="F60" s="672">
        <v>306.59793814432993</v>
      </c>
      <c r="G60" s="644"/>
      <c r="H60" s="644"/>
    </row>
    <row r="61" spans="2:8" x14ac:dyDescent="0.25">
      <c r="B61" s="336">
        <v>35</v>
      </c>
      <c r="C61" s="353" t="s">
        <v>60</v>
      </c>
      <c r="D61" s="354">
        <v>420</v>
      </c>
      <c r="E61" s="354">
        <v>400</v>
      </c>
      <c r="F61" s="672">
        <v>250</v>
      </c>
      <c r="G61" s="644"/>
      <c r="H61" s="644"/>
    </row>
    <row r="62" spans="2:8" x14ac:dyDescent="0.25">
      <c r="B62" s="336">
        <v>36</v>
      </c>
      <c r="C62" s="353" t="s">
        <v>59</v>
      </c>
      <c r="D62" s="354">
        <v>7625</v>
      </c>
      <c r="E62" s="354">
        <v>7506</v>
      </c>
      <c r="F62" s="672">
        <v>288.69230769230768</v>
      </c>
      <c r="G62" s="644"/>
      <c r="H62" s="644"/>
    </row>
    <row r="63" spans="2:8" x14ac:dyDescent="0.25">
      <c r="B63" s="336">
        <v>37</v>
      </c>
      <c r="C63" s="353" t="s">
        <v>58</v>
      </c>
      <c r="D63" s="354">
        <v>657</v>
      </c>
      <c r="E63" s="354">
        <v>650</v>
      </c>
      <c r="F63" s="672">
        <v>342.10526315789474</v>
      </c>
      <c r="G63" s="644"/>
      <c r="H63" s="644"/>
    </row>
    <row r="64" spans="2:8" x14ac:dyDescent="0.25">
      <c r="B64" s="336">
        <v>38</v>
      </c>
      <c r="C64" s="353" t="s">
        <v>57</v>
      </c>
      <c r="D64" s="354">
        <v>3820</v>
      </c>
      <c r="E64" s="354">
        <v>3600</v>
      </c>
      <c r="F64" s="672">
        <v>360</v>
      </c>
      <c r="G64" s="644"/>
      <c r="H64" s="644"/>
    </row>
    <row r="65" spans="2:8" x14ac:dyDescent="0.25">
      <c r="B65" s="336">
        <v>39</v>
      </c>
      <c r="C65" s="353" t="s">
        <v>56</v>
      </c>
      <c r="D65" s="354">
        <v>945</v>
      </c>
      <c r="E65" s="354">
        <v>841</v>
      </c>
      <c r="F65" s="672">
        <v>129.38461538461539</v>
      </c>
      <c r="G65" s="644"/>
      <c r="H65" s="644"/>
    </row>
    <row r="66" spans="2:8" x14ac:dyDescent="0.25">
      <c r="B66" s="336">
        <v>40</v>
      </c>
      <c r="C66" s="353" t="s">
        <v>55</v>
      </c>
      <c r="D66" s="354">
        <v>979</v>
      </c>
      <c r="E66" s="354">
        <v>905</v>
      </c>
      <c r="F66" s="672">
        <v>150.83333333333334</v>
      </c>
      <c r="G66" s="644"/>
      <c r="H66" s="644"/>
    </row>
    <row r="67" spans="2:8" x14ac:dyDescent="0.25">
      <c r="B67" s="336">
        <v>41</v>
      </c>
      <c r="C67" s="353" t="s">
        <v>54</v>
      </c>
      <c r="D67" s="354">
        <v>534</v>
      </c>
      <c r="E67" s="354">
        <v>506</v>
      </c>
      <c r="F67" s="672">
        <v>168.66666666666669</v>
      </c>
      <c r="G67" s="644"/>
      <c r="H67" s="644"/>
    </row>
    <row r="68" spans="2:8" x14ac:dyDescent="0.25">
      <c r="B68" s="336">
        <v>42</v>
      </c>
      <c r="C68" s="353" t="s">
        <v>53</v>
      </c>
      <c r="D68" s="354">
        <v>606</v>
      </c>
      <c r="E68" s="354">
        <v>548</v>
      </c>
      <c r="F68" s="672">
        <v>228.33333333333331</v>
      </c>
      <c r="G68" s="644"/>
      <c r="H68" s="644"/>
    </row>
    <row r="69" spans="2:8" x14ac:dyDescent="0.25">
      <c r="B69" s="336">
        <v>43</v>
      </c>
      <c r="C69" s="353" t="s">
        <v>52</v>
      </c>
      <c r="D69" s="354">
        <v>1029</v>
      </c>
      <c r="E69" s="354">
        <v>840</v>
      </c>
      <c r="F69" s="672">
        <v>168</v>
      </c>
      <c r="G69" s="644"/>
      <c r="H69" s="644"/>
    </row>
    <row r="70" spans="2:8" x14ac:dyDescent="0.25">
      <c r="B70" s="336">
        <v>44</v>
      </c>
      <c r="C70" s="353" t="s">
        <v>51</v>
      </c>
      <c r="D70" s="354">
        <v>434</v>
      </c>
      <c r="E70" s="354">
        <v>368</v>
      </c>
      <c r="F70" s="672">
        <v>160</v>
      </c>
      <c r="G70" s="644"/>
      <c r="H70" s="644"/>
    </row>
    <row r="71" spans="2:8" x14ac:dyDescent="0.25">
      <c r="B71" s="336">
        <v>45</v>
      </c>
      <c r="C71" s="353" t="s">
        <v>50</v>
      </c>
      <c r="D71" s="354">
        <v>2974</v>
      </c>
      <c r="E71" s="354">
        <v>2470</v>
      </c>
      <c r="F71" s="672">
        <v>173.94366197183101</v>
      </c>
      <c r="G71" s="644"/>
      <c r="H71" s="644"/>
    </row>
    <row r="72" spans="2:8" x14ac:dyDescent="0.25">
      <c r="B72" s="336">
        <v>46</v>
      </c>
      <c r="C72" s="353" t="s">
        <v>49</v>
      </c>
      <c r="D72" s="354">
        <v>1235</v>
      </c>
      <c r="E72" s="354">
        <v>820</v>
      </c>
      <c r="F72" s="672">
        <v>170.83333333333331</v>
      </c>
      <c r="G72" s="644"/>
      <c r="H72" s="644"/>
    </row>
    <row r="73" spans="2:8" x14ac:dyDescent="0.25">
      <c r="B73" s="336">
        <v>47</v>
      </c>
      <c r="C73" s="353" t="s">
        <v>48</v>
      </c>
      <c r="D73" s="354">
        <v>5913</v>
      </c>
      <c r="E73" s="354">
        <v>4002</v>
      </c>
      <c r="F73" s="672">
        <v>192.40384615384616</v>
      </c>
      <c r="G73" s="644"/>
      <c r="H73" s="644"/>
    </row>
    <row r="74" spans="2:8" x14ac:dyDescent="0.25">
      <c r="B74" s="336">
        <v>48</v>
      </c>
      <c r="C74" s="353" t="s">
        <v>47</v>
      </c>
      <c r="D74" s="354">
        <v>2422</v>
      </c>
      <c r="E74" s="354">
        <v>1800</v>
      </c>
      <c r="F74" s="672">
        <v>204.54545454545453</v>
      </c>
      <c r="G74" s="644"/>
      <c r="H74" s="644"/>
    </row>
    <row r="75" spans="2:8" x14ac:dyDescent="0.25">
      <c r="B75" s="336">
        <v>49</v>
      </c>
      <c r="C75" s="353" t="s">
        <v>46</v>
      </c>
      <c r="D75" s="354">
        <v>1035</v>
      </c>
      <c r="E75" s="354">
        <v>795</v>
      </c>
      <c r="F75" s="672">
        <v>176.66666666666669</v>
      </c>
      <c r="G75" s="644"/>
      <c r="H75" s="644"/>
    </row>
    <row r="76" spans="2:8" x14ac:dyDescent="0.25">
      <c r="B76" s="336">
        <v>50</v>
      </c>
      <c r="C76" s="353" t="s">
        <v>45</v>
      </c>
      <c r="D76" s="354">
        <v>6249</v>
      </c>
      <c r="E76" s="354">
        <v>5046</v>
      </c>
      <c r="F76" s="672">
        <v>186.88888888888891</v>
      </c>
      <c r="G76" s="644"/>
      <c r="H76" s="644"/>
    </row>
    <row r="77" spans="2:8" x14ac:dyDescent="0.25">
      <c r="B77" s="336">
        <v>51</v>
      </c>
      <c r="C77" s="353" t="s">
        <v>44</v>
      </c>
      <c r="D77" s="354">
        <v>1016</v>
      </c>
      <c r="E77" s="354">
        <v>866</v>
      </c>
      <c r="F77" s="672">
        <v>133.23076923076923</v>
      </c>
      <c r="G77" s="644"/>
      <c r="H77" s="644"/>
    </row>
    <row r="78" spans="2:8" x14ac:dyDescent="0.25">
      <c r="B78" s="336">
        <v>52</v>
      </c>
      <c r="C78" s="353" t="s">
        <v>43</v>
      </c>
      <c r="D78" s="354">
        <v>182</v>
      </c>
      <c r="E78" s="354">
        <v>148</v>
      </c>
      <c r="F78" s="672">
        <v>185</v>
      </c>
      <c r="G78" s="644"/>
      <c r="H78" s="668"/>
    </row>
    <row r="79" spans="2:8" x14ac:dyDescent="0.25">
      <c r="B79" s="336">
        <v>53</v>
      </c>
      <c r="C79" s="353" t="s">
        <v>42</v>
      </c>
      <c r="D79" s="354">
        <v>3362</v>
      </c>
      <c r="E79" s="354">
        <v>2590</v>
      </c>
      <c r="F79" s="672">
        <v>167.09677419354841</v>
      </c>
      <c r="G79" s="644"/>
      <c r="H79" s="644"/>
    </row>
    <row r="80" spans="2:8" x14ac:dyDescent="0.25">
      <c r="B80" s="336">
        <v>54</v>
      </c>
      <c r="C80" s="353" t="s">
        <v>41</v>
      </c>
      <c r="D80" s="354">
        <v>2645</v>
      </c>
      <c r="E80" s="354">
        <v>2241</v>
      </c>
      <c r="F80" s="672">
        <v>164.77941176470586</v>
      </c>
      <c r="G80" s="644"/>
      <c r="H80" s="644"/>
    </row>
    <row r="81" spans="2:8" x14ac:dyDescent="0.25">
      <c r="B81" s="336">
        <v>55</v>
      </c>
      <c r="C81" s="353" t="s">
        <v>40</v>
      </c>
      <c r="D81" s="354">
        <v>1553</v>
      </c>
      <c r="E81" s="354">
        <v>1249</v>
      </c>
      <c r="F81" s="672">
        <v>92.518518518518519</v>
      </c>
      <c r="G81" s="644"/>
      <c r="H81" s="644"/>
    </row>
    <row r="82" spans="2:8" x14ac:dyDescent="0.25">
      <c r="B82" s="336">
        <v>56</v>
      </c>
      <c r="C82" s="353" t="s">
        <v>39</v>
      </c>
      <c r="D82" s="354">
        <v>1214</v>
      </c>
      <c r="E82" s="354">
        <v>910</v>
      </c>
      <c r="F82" s="672">
        <v>91</v>
      </c>
      <c r="G82" s="644"/>
      <c r="H82" s="644"/>
    </row>
    <row r="83" spans="2:8" x14ac:dyDescent="0.25">
      <c r="B83" s="336">
        <v>57</v>
      </c>
      <c r="C83" s="353" t="s">
        <v>38</v>
      </c>
      <c r="D83" s="354">
        <v>250</v>
      </c>
      <c r="E83" s="354">
        <v>200</v>
      </c>
      <c r="F83" s="672">
        <v>100</v>
      </c>
      <c r="G83" s="644"/>
      <c r="H83" s="644"/>
    </row>
    <row r="84" spans="2:8" x14ac:dyDescent="0.25">
      <c r="B84" s="336">
        <v>58</v>
      </c>
      <c r="C84" s="353" t="s">
        <v>37</v>
      </c>
      <c r="D84" s="354">
        <v>33</v>
      </c>
      <c r="E84" s="354">
        <v>20</v>
      </c>
      <c r="F84" s="672">
        <v>66.666666666666671</v>
      </c>
      <c r="G84" s="644"/>
      <c r="H84" s="644"/>
    </row>
    <row r="85" spans="2:8" x14ac:dyDescent="0.25">
      <c r="B85" s="336">
        <v>59</v>
      </c>
      <c r="C85" s="353" t="s">
        <v>36</v>
      </c>
      <c r="D85" s="354">
        <v>57</v>
      </c>
      <c r="E85" s="354">
        <v>36</v>
      </c>
      <c r="F85" s="672">
        <v>120</v>
      </c>
      <c r="G85" s="644"/>
      <c r="H85" s="644"/>
    </row>
    <row r="86" spans="2:8" x14ac:dyDescent="0.25">
      <c r="B86" s="336">
        <v>60</v>
      </c>
      <c r="C86" s="353" t="s">
        <v>35</v>
      </c>
      <c r="D86" s="354">
        <v>235</v>
      </c>
      <c r="E86" s="354">
        <v>194</v>
      </c>
      <c r="F86" s="672">
        <v>105.43478260869566</v>
      </c>
      <c r="G86" s="644"/>
      <c r="H86" s="644"/>
    </row>
    <row r="87" spans="2:8" x14ac:dyDescent="0.25">
      <c r="B87" s="339">
        <v>61</v>
      </c>
      <c r="C87" s="355" t="s">
        <v>34</v>
      </c>
      <c r="D87" s="341">
        <v>189</v>
      </c>
      <c r="E87" s="341">
        <v>127</v>
      </c>
      <c r="F87" s="516">
        <v>113.39285714285715</v>
      </c>
      <c r="G87" s="644"/>
      <c r="H87" s="644"/>
    </row>
    <row r="88" spans="2:8" x14ac:dyDescent="0.25">
      <c r="B88" s="238"/>
      <c r="C88" s="238"/>
      <c r="D88" s="239"/>
      <c r="E88" s="239"/>
      <c r="F88" s="239"/>
      <c r="G88" s="239"/>
      <c r="H88" s="238"/>
    </row>
    <row r="89" spans="2:8" x14ac:dyDescent="0.25">
      <c r="B89" s="275" t="s">
        <v>236</v>
      </c>
      <c r="C89" s="397"/>
      <c r="D89" s="397"/>
      <c r="E89" s="397"/>
      <c r="F89" s="238"/>
      <c r="G89" s="238"/>
      <c r="H89" s="238"/>
    </row>
    <row r="90" spans="2:8" x14ac:dyDescent="0.25">
      <c r="B90" s="275" t="s">
        <v>0</v>
      </c>
      <c r="C90" s="397"/>
      <c r="D90" s="397"/>
      <c r="E90" s="397"/>
      <c r="F90" s="238"/>
      <c r="G90" s="238"/>
      <c r="H90" s="238"/>
    </row>
    <row r="91" spans="2:8" x14ac:dyDescent="0.25">
      <c r="B91" s="238"/>
      <c r="C91" s="238"/>
      <c r="D91" s="238"/>
      <c r="E91" s="238"/>
      <c r="F91" s="238"/>
      <c r="G91" s="238"/>
      <c r="H91" s="238"/>
    </row>
    <row r="92" spans="2:8" x14ac:dyDescent="0.25">
      <c r="B92" s="238"/>
      <c r="C92" s="238"/>
      <c r="D92" s="238"/>
      <c r="E92" s="238"/>
      <c r="F92" s="238"/>
      <c r="G92" s="238"/>
      <c r="H92" s="238"/>
    </row>
    <row r="93" spans="2:8" x14ac:dyDescent="0.25">
      <c r="B93" s="238"/>
      <c r="C93" s="238"/>
      <c r="D93" s="238"/>
      <c r="E93" s="238"/>
      <c r="F93" s="238"/>
      <c r="G93" s="239"/>
      <c r="H93" s="239"/>
    </row>
  </sheetData>
  <mergeCells count="1">
    <mergeCell ref="D24:F24"/>
  </mergeCells>
  <printOptions horizontalCentered="1"/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</sheetPr>
  <dimension ref="B1:J97"/>
  <sheetViews>
    <sheetView workbookViewId="0">
      <selection activeCell="D71" sqref="D71:F71"/>
    </sheetView>
  </sheetViews>
  <sheetFormatPr defaultRowHeight="15" x14ac:dyDescent="0.25"/>
  <cols>
    <col min="1" max="1" width="5.140625" style="237" customWidth="1"/>
    <col min="2" max="2" width="9.140625" style="237"/>
    <col min="3" max="3" width="18.85546875" style="237" customWidth="1"/>
    <col min="4" max="6" width="17" style="237" customWidth="1"/>
    <col min="7" max="9" width="16.140625" style="237" customWidth="1"/>
    <col min="10" max="16384" width="9.140625" style="237"/>
  </cols>
  <sheetData>
    <row r="1" spans="2:10" x14ac:dyDescent="0.25">
      <c r="B1" s="249" t="s">
        <v>401</v>
      </c>
      <c r="C1" s="281"/>
      <c r="D1" s="280"/>
      <c r="E1" s="238"/>
      <c r="F1" s="238"/>
      <c r="G1" s="238"/>
      <c r="H1" s="238"/>
    </row>
    <row r="2" spans="2:10" x14ac:dyDescent="0.25">
      <c r="B2" s="249" t="s">
        <v>402</v>
      </c>
      <c r="C2" s="281"/>
      <c r="D2" s="280"/>
      <c r="E2" s="238"/>
      <c r="F2" s="238"/>
      <c r="G2" s="238"/>
      <c r="H2" s="238"/>
    </row>
    <row r="3" spans="2:10" x14ac:dyDescent="0.25">
      <c r="B3" s="238"/>
      <c r="C3" s="238"/>
      <c r="D3" s="246"/>
      <c r="E3" s="238"/>
      <c r="F3" s="238"/>
      <c r="G3" s="238"/>
      <c r="H3" s="260"/>
      <c r="I3" s="260" t="s">
        <v>180</v>
      </c>
    </row>
    <row r="4" spans="2:10" ht="31.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34" t="s">
        <v>92</v>
      </c>
      <c r="D5" s="344">
        <v>236.2</v>
      </c>
      <c r="E5" s="344">
        <v>231.8</v>
      </c>
      <c r="F5" s="344">
        <v>207</v>
      </c>
      <c r="G5" s="344">
        <v>219.89999999999998</v>
      </c>
      <c r="H5" s="344">
        <v>273</v>
      </c>
      <c r="I5" s="344">
        <v>273</v>
      </c>
      <c r="J5" s="677"/>
    </row>
    <row r="6" spans="2:10" x14ac:dyDescent="0.25">
      <c r="B6" s="343">
        <v>2</v>
      </c>
      <c r="C6" s="34" t="s">
        <v>88</v>
      </c>
      <c r="D6" s="344">
        <v>122.9</v>
      </c>
      <c r="E6" s="344">
        <v>117</v>
      </c>
      <c r="F6" s="344">
        <v>92</v>
      </c>
      <c r="G6" s="344">
        <v>115.4</v>
      </c>
      <c r="H6" s="344">
        <v>123</v>
      </c>
      <c r="I6" s="344">
        <v>98.4</v>
      </c>
      <c r="J6" s="677"/>
    </row>
    <row r="7" spans="2:10" x14ac:dyDescent="0.25">
      <c r="B7" s="343">
        <v>3</v>
      </c>
      <c r="C7" s="34" t="s">
        <v>85</v>
      </c>
      <c r="D7" s="344">
        <v>740.45</v>
      </c>
      <c r="E7" s="344">
        <v>742.93000000000006</v>
      </c>
      <c r="F7" s="344">
        <v>761.1</v>
      </c>
      <c r="G7" s="344">
        <v>742.2</v>
      </c>
      <c r="H7" s="344">
        <v>753.97</v>
      </c>
      <c r="I7" s="344">
        <v>789.86</v>
      </c>
      <c r="J7" s="677"/>
    </row>
    <row r="8" spans="2:10" x14ac:dyDescent="0.25">
      <c r="B8" s="343">
        <v>4</v>
      </c>
      <c r="C8" s="34" t="s">
        <v>80</v>
      </c>
      <c r="D8" s="344">
        <v>438</v>
      </c>
      <c r="E8" s="344">
        <v>428</v>
      </c>
      <c r="F8" s="344">
        <v>464</v>
      </c>
      <c r="G8" s="344">
        <v>423</v>
      </c>
      <c r="H8" s="344">
        <v>376</v>
      </c>
      <c r="I8" s="344">
        <v>392</v>
      </c>
      <c r="J8" s="677"/>
    </row>
    <row r="9" spans="2:10" x14ac:dyDescent="0.25">
      <c r="B9" s="343">
        <v>5</v>
      </c>
      <c r="C9" s="34" t="s">
        <v>75</v>
      </c>
      <c r="D9" s="344">
        <v>2858.02</v>
      </c>
      <c r="E9" s="344">
        <v>3344.13</v>
      </c>
      <c r="F9" s="344">
        <v>2943.4300000000003</v>
      </c>
      <c r="G9" s="344">
        <v>3130.98</v>
      </c>
      <c r="H9" s="344">
        <v>3417.96</v>
      </c>
      <c r="I9" s="344">
        <v>3781.82</v>
      </c>
      <c r="J9" s="677"/>
    </row>
    <row r="10" spans="2:10" x14ac:dyDescent="0.25">
      <c r="B10" s="343">
        <v>6</v>
      </c>
      <c r="C10" s="34" t="s">
        <v>69</v>
      </c>
      <c r="D10" s="344">
        <v>62</v>
      </c>
      <c r="E10" s="344">
        <v>62</v>
      </c>
      <c r="F10" s="344">
        <v>69</v>
      </c>
      <c r="G10" s="344">
        <v>28</v>
      </c>
      <c r="H10" s="344">
        <v>29</v>
      </c>
      <c r="I10" s="344">
        <v>30</v>
      </c>
      <c r="J10" s="677"/>
    </row>
    <row r="11" spans="2:10" x14ac:dyDescent="0.25">
      <c r="B11" s="343">
        <v>7</v>
      </c>
      <c r="C11" s="34" t="s">
        <v>62</v>
      </c>
      <c r="D11" s="344">
        <v>44</v>
      </c>
      <c r="E11" s="344">
        <v>51</v>
      </c>
      <c r="F11" s="344">
        <v>43</v>
      </c>
      <c r="G11" s="344">
        <v>32</v>
      </c>
      <c r="H11" s="344">
        <v>37</v>
      </c>
      <c r="I11" s="344">
        <v>37</v>
      </c>
      <c r="J11" s="677"/>
    </row>
    <row r="12" spans="2:10" x14ac:dyDescent="0.25">
      <c r="B12" s="343">
        <v>8</v>
      </c>
      <c r="C12" s="34" t="s">
        <v>55</v>
      </c>
      <c r="D12" s="344">
        <v>37</v>
      </c>
      <c r="E12" s="344">
        <v>38</v>
      </c>
      <c r="F12" s="344">
        <v>38</v>
      </c>
      <c r="G12" s="344">
        <v>38</v>
      </c>
      <c r="H12" s="344">
        <v>43</v>
      </c>
      <c r="I12" s="344">
        <v>43</v>
      </c>
      <c r="J12" s="677"/>
    </row>
    <row r="13" spans="2:10" x14ac:dyDescent="0.25">
      <c r="B13" s="343">
        <v>9</v>
      </c>
      <c r="C13" s="34" t="s">
        <v>52</v>
      </c>
      <c r="D13" s="344">
        <v>537.5</v>
      </c>
      <c r="E13" s="344">
        <v>499</v>
      </c>
      <c r="F13" s="344">
        <v>545</v>
      </c>
      <c r="G13" s="344">
        <v>545</v>
      </c>
      <c r="H13" s="344">
        <v>541.4</v>
      </c>
      <c r="I13" s="344">
        <v>545.04999999999995</v>
      </c>
      <c r="J13" s="677"/>
    </row>
    <row r="14" spans="2:10" x14ac:dyDescent="0.25">
      <c r="B14" s="343">
        <v>10</v>
      </c>
      <c r="C14" s="34" t="s">
        <v>48</v>
      </c>
      <c r="D14" s="344">
        <v>713</v>
      </c>
      <c r="E14" s="344">
        <v>592</v>
      </c>
      <c r="F14" s="344">
        <v>657</v>
      </c>
      <c r="G14" s="344">
        <v>657</v>
      </c>
      <c r="H14" s="344">
        <v>540</v>
      </c>
      <c r="I14" s="344">
        <v>540</v>
      </c>
      <c r="J14" s="677"/>
    </row>
    <row r="15" spans="2:10" x14ac:dyDescent="0.25">
      <c r="B15" s="343">
        <v>11</v>
      </c>
      <c r="C15" s="34" t="s">
        <v>45</v>
      </c>
      <c r="D15" s="344">
        <v>1096.0500000000002</v>
      </c>
      <c r="E15" s="344">
        <v>1101.04</v>
      </c>
      <c r="F15" s="344">
        <v>1109</v>
      </c>
      <c r="G15" s="344">
        <v>1321.15</v>
      </c>
      <c r="H15" s="344">
        <v>1410.45</v>
      </c>
      <c r="I15" s="344">
        <v>1516.52</v>
      </c>
      <c r="J15" s="677"/>
    </row>
    <row r="16" spans="2:10" x14ac:dyDescent="0.25">
      <c r="B16" s="343">
        <v>12</v>
      </c>
      <c r="C16" s="34" t="s">
        <v>40</v>
      </c>
      <c r="D16" s="344">
        <v>289.5</v>
      </c>
      <c r="E16" s="344">
        <v>316.39999999999998</v>
      </c>
      <c r="F16" s="344">
        <v>316.39999999999998</v>
      </c>
      <c r="G16" s="344">
        <v>316.5</v>
      </c>
      <c r="H16" s="344">
        <v>335.2</v>
      </c>
      <c r="I16" s="344">
        <v>335.7</v>
      </c>
      <c r="J16" s="677"/>
    </row>
    <row r="17" spans="2:10" x14ac:dyDescent="0.25">
      <c r="B17" s="345"/>
      <c r="C17" s="345" t="s">
        <v>237</v>
      </c>
      <c r="D17" s="350">
        <v>7174.62</v>
      </c>
      <c r="E17" s="350">
        <v>7523.3</v>
      </c>
      <c r="F17" s="350">
        <v>7244.93</v>
      </c>
      <c r="G17" s="350">
        <v>7569.1299999999992</v>
      </c>
      <c r="H17" s="350">
        <v>7879.98</v>
      </c>
      <c r="I17" s="350">
        <v>8382.35</v>
      </c>
      <c r="J17" s="677"/>
    </row>
    <row r="18" spans="2:10" x14ac:dyDescent="0.25">
      <c r="B18" s="238"/>
      <c r="C18" s="238"/>
      <c r="D18" s="239"/>
      <c r="E18" s="239"/>
      <c r="F18" s="239"/>
      <c r="G18" s="239"/>
      <c r="H18" s="239"/>
      <c r="I18" s="699"/>
    </row>
    <row r="19" spans="2:10" x14ac:dyDescent="0.25">
      <c r="B19" s="275" t="s">
        <v>236</v>
      </c>
      <c r="C19" s="238"/>
      <c r="D19" s="238"/>
      <c r="E19" s="238"/>
      <c r="F19" s="238"/>
      <c r="G19" s="238"/>
      <c r="H19" s="238"/>
    </row>
    <row r="20" spans="2:10" x14ac:dyDescent="0.25">
      <c r="B20" s="275" t="s">
        <v>0</v>
      </c>
      <c r="C20" s="238"/>
      <c r="D20" s="238"/>
      <c r="E20" s="238"/>
      <c r="F20" s="238"/>
      <c r="G20" s="238"/>
      <c r="H20" s="238"/>
    </row>
    <row r="21" spans="2:10" x14ac:dyDescent="0.25">
      <c r="B21" s="241"/>
      <c r="C21" s="238"/>
      <c r="D21" s="238"/>
      <c r="E21" s="238"/>
      <c r="F21" s="238"/>
      <c r="G21" s="238"/>
      <c r="H21" s="238"/>
    </row>
    <row r="22" spans="2:10" x14ac:dyDescent="0.25">
      <c r="B22" s="238"/>
      <c r="C22" s="238"/>
      <c r="D22" s="239"/>
      <c r="E22" s="239"/>
      <c r="F22" s="239"/>
      <c r="G22" s="239"/>
      <c r="H22" s="239"/>
    </row>
    <row r="23" spans="2:10" x14ac:dyDescent="0.25">
      <c r="B23" s="249" t="s">
        <v>403</v>
      </c>
      <c r="C23" s="281"/>
      <c r="D23" s="280"/>
      <c r="E23" s="238"/>
      <c r="F23" s="238"/>
      <c r="G23" s="238"/>
      <c r="H23" s="238"/>
    </row>
    <row r="24" spans="2:10" x14ac:dyDescent="0.25">
      <c r="B24" s="249" t="s">
        <v>404</v>
      </c>
      <c r="C24" s="281"/>
      <c r="D24" s="280"/>
      <c r="E24" s="238"/>
      <c r="F24" s="238"/>
      <c r="G24" s="238"/>
      <c r="H24" s="238"/>
    </row>
    <row r="25" spans="2:10" x14ac:dyDescent="0.25">
      <c r="B25" s="238"/>
      <c r="C25" s="238"/>
      <c r="D25" s="238"/>
      <c r="E25" s="238"/>
      <c r="F25" s="260" t="s">
        <v>180</v>
      </c>
      <c r="G25" s="238"/>
      <c r="H25" s="238"/>
    </row>
    <row r="26" spans="2:10" x14ac:dyDescent="0.25">
      <c r="B26" s="861" t="s">
        <v>240</v>
      </c>
      <c r="C26" s="861" t="s">
        <v>232</v>
      </c>
      <c r="D26" s="873">
        <v>2025</v>
      </c>
      <c r="E26" s="873"/>
      <c r="F26" s="873"/>
    </row>
    <row r="27" spans="2:10" ht="25.5" x14ac:dyDescent="0.25">
      <c r="B27" s="862"/>
      <c r="C27" s="862"/>
      <c r="D27" s="331" t="s">
        <v>249</v>
      </c>
      <c r="E27" s="331" t="s">
        <v>283</v>
      </c>
      <c r="F27" s="331" t="s">
        <v>248</v>
      </c>
    </row>
    <row r="28" spans="2:10" x14ac:dyDescent="0.25">
      <c r="B28" s="361"/>
      <c r="C28" s="362" t="s">
        <v>237</v>
      </c>
      <c r="D28" s="363">
        <v>8382.35</v>
      </c>
      <c r="E28" s="363">
        <v>2032.25</v>
      </c>
      <c r="F28" s="363">
        <v>6350.1</v>
      </c>
    </row>
    <row r="29" spans="2:10" x14ac:dyDescent="0.25">
      <c r="B29" s="364">
        <v>1</v>
      </c>
      <c r="C29" s="365" t="s">
        <v>92</v>
      </c>
      <c r="D29" s="366">
        <v>31</v>
      </c>
      <c r="E29" s="366">
        <v>10</v>
      </c>
      <c r="F29" s="366">
        <v>21</v>
      </c>
    </row>
    <row r="30" spans="2:10" x14ac:dyDescent="0.25">
      <c r="B30" s="364">
        <v>2</v>
      </c>
      <c r="C30" s="365" t="s">
        <v>265</v>
      </c>
      <c r="D30" s="366">
        <v>134</v>
      </c>
      <c r="E30" s="366">
        <v>43</v>
      </c>
      <c r="F30" s="366">
        <v>91</v>
      </c>
    </row>
    <row r="31" spans="2:10" x14ac:dyDescent="0.25">
      <c r="B31" s="364">
        <v>3</v>
      </c>
      <c r="C31" s="365" t="s">
        <v>91</v>
      </c>
      <c r="D31" s="366">
        <v>102</v>
      </c>
      <c r="E31" s="366">
        <v>51</v>
      </c>
      <c r="F31" s="366">
        <v>51</v>
      </c>
    </row>
    <row r="32" spans="2:10" x14ac:dyDescent="0.25">
      <c r="B32" s="364">
        <v>4</v>
      </c>
      <c r="C32" s="365" t="s">
        <v>197</v>
      </c>
      <c r="D32" s="366">
        <v>0</v>
      </c>
      <c r="E32" s="366">
        <v>0</v>
      </c>
      <c r="F32" s="366">
        <v>0</v>
      </c>
    </row>
    <row r="33" spans="2:6" x14ac:dyDescent="0.25">
      <c r="B33" s="364">
        <v>5</v>
      </c>
      <c r="C33" s="365" t="s">
        <v>90</v>
      </c>
      <c r="D33" s="366">
        <v>6</v>
      </c>
      <c r="E33" s="366">
        <v>3</v>
      </c>
      <c r="F33" s="366">
        <v>3</v>
      </c>
    </row>
    <row r="34" spans="2:6" x14ac:dyDescent="0.25">
      <c r="B34" s="364">
        <v>6</v>
      </c>
      <c r="C34" s="365" t="s">
        <v>89</v>
      </c>
      <c r="D34" s="366">
        <v>3.4</v>
      </c>
      <c r="E34" s="366">
        <v>0.9</v>
      </c>
      <c r="F34" s="366">
        <v>2.5</v>
      </c>
    </row>
    <row r="35" spans="2:6" x14ac:dyDescent="0.25">
      <c r="B35" s="364">
        <v>7</v>
      </c>
      <c r="C35" s="365" t="s">
        <v>88</v>
      </c>
      <c r="D35" s="366">
        <v>24</v>
      </c>
      <c r="E35" s="366">
        <v>6</v>
      </c>
      <c r="F35" s="366">
        <v>18</v>
      </c>
    </row>
    <row r="36" spans="2:6" x14ac:dyDescent="0.25">
      <c r="B36" s="364">
        <v>8</v>
      </c>
      <c r="C36" s="365" t="s">
        <v>87</v>
      </c>
      <c r="D36" s="366">
        <v>31</v>
      </c>
      <c r="E36" s="366">
        <v>11</v>
      </c>
      <c r="F36" s="366">
        <v>20</v>
      </c>
    </row>
    <row r="37" spans="2:6" x14ac:dyDescent="0.25">
      <c r="B37" s="364">
        <v>9</v>
      </c>
      <c r="C37" s="365" t="s">
        <v>86</v>
      </c>
      <c r="D37" s="366">
        <v>40</v>
      </c>
      <c r="E37" s="366">
        <v>15</v>
      </c>
      <c r="F37" s="366">
        <v>25</v>
      </c>
    </row>
    <row r="38" spans="2:6" x14ac:dyDescent="0.25">
      <c r="B38" s="364">
        <v>10</v>
      </c>
      <c r="C38" s="365" t="s">
        <v>85</v>
      </c>
      <c r="D38" s="366">
        <v>362.87</v>
      </c>
      <c r="E38" s="366">
        <v>119.92</v>
      </c>
      <c r="F38" s="366">
        <v>242.95</v>
      </c>
    </row>
    <row r="39" spans="2:6" x14ac:dyDescent="0.25">
      <c r="B39" s="364">
        <v>11</v>
      </c>
      <c r="C39" s="365" t="s">
        <v>84</v>
      </c>
      <c r="D39" s="366">
        <v>228.98</v>
      </c>
      <c r="E39" s="366">
        <v>94.68</v>
      </c>
      <c r="F39" s="366">
        <v>134.30000000000001</v>
      </c>
    </row>
    <row r="40" spans="2:6" x14ac:dyDescent="0.25">
      <c r="B40" s="364">
        <v>12</v>
      </c>
      <c r="C40" s="365" t="s">
        <v>83</v>
      </c>
      <c r="D40" s="366">
        <v>198.01</v>
      </c>
      <c r="E40" s="366">
        <v>71</v>
      </c>
      <c r="F40" s="366">
        <v>127.01</v>
      </c>
    </row>
    <row r="41" spans="2:6" x14ac:dyDescent="0.25">
      <c r="B41" s="364">
        <v>13</v>
      </c>
      <c r="C41" s="365" t="s">
        <v>82</v>
      </c>
      <c r="D41" s="366">
        <v>165</v>
      </c>
      <c r="E41" s="366">
        <v>68</v>
      </c>
      <c r="F41" s="366">
        <v>97</v>
      </c>
    </row>
    <row r="42" spans="2:6" x14ac:dyDescent="0.25">
      <c r="B42" s="364">
        <v>14</v>
      </c>
      <c r="C42" s="365" t="s">
        <v>81</v>
      </c>
      <c r="D42" s="366">
        <v>88</v>
      </c>
      <c r="E42" s="366">
        <v>0</v>
      </c>
      <c r="F42" s="366">
        <v>88</v>
      </c>
    </row>
    <row r="43" spans="2:6" x14ac:dyDescent="0.25">
      <c r="B43" s="364">
        <v>15</v>
      </c>
      <c r="C43" s="365" t="s">
        <v>80</v>
      </c>
      <c r="D43" s="366">
        <v>87</v>
      </c>
      <c r="E43" s="366">
        <v>35</v>
      </c>
      <c r="F43" s="366">
        <v>52</v>
      </c>
    </row>
    <row r="44" spans="2:6" x14ac:dyDescent="0.25">
      <c r="B44" s="364">
        <v>16</v>
      </c>
      <c r="C44" s="365" t="s">
        <v>79</v>
      </c>
      <c r="D44" s="366">
        <v>5</v>
      </c>
      <c r="E44" s="366">
        <v>0</v>
      </c>
      <c r="F44" s="366">
        <v>5</v>
      </c>
    </row>
    <row r="45" spans="2:6" x14ac:dyDescent="0.25">
      <c r="B45" s="364">
        <v>17</v>
      </c>
      <c r="C45" s="365" t="s">
        <v>78</v>
      </c>
      <c r="D45" s="366">
        <v>1</v>
      </c>
      <c r="E45" s="366">
        <v>0</v>
      </c>
      <c r="F45" s="366">
        <v>1</v>
      </c>
    </row>
    <row r="46" spans="2:6" x14ac:dyDescent="0.25">
      <c r="B46" s="364">
        <v>18</v>
      </c>
      <c r="C46" s="365" t="s">
        <v>77</v>
      </c>
      <c r="D46" s="366">
        <v>0</v>
      </c>
      <c r="E46" s="366">
        <v>0</v>
      </c>
      <c r="F46" s="366">
        <v>0</v>
      </c>
    </row>
    <row r="47" spans="2:6" x14ac:dyDescent="0.25">
      <c r="B47" s="364">
        <v>19</v>
      </c>
      <c r="C47" s="365" t="s">
        <v>76</v>
      </c>
      <c r="D47" s="366">
        <v>46</v>
      </c>
      <c r="E47" s="366">
        <v>12</v>
      </c>
      <c r="F47" s="366">
        <v>34</v>
      </c>
    </row>
    <row r="48" spans="2:6" x14ac:dyDescent="0.25">
      <c r="B48" s="364">
        <v>20</v>
      </c>
      <c r="C48" s="365" t="s">
        <v>75</v>
      </c>
      <c r="D48" s="366">
        <v>828.68</v>
      </c>
      <c r="E48" s="366">
        <v>160.03</v>
      </c>
      <c r="F48" s="366">
        <v>668.65</v>
      </c>
    </row>
    <row r="49" spans="2:6" x14ac:dyDescent="0.25">
      <c r="B49" s="364">
        <v>21</v>
      </c>
      <c r="C49" s="365" t="s">
        <v>74</v>
      </c>
      <c r="D49" s="366">
        <v>92</v>
      </c>
      <c r="E49" s="366">
        <v>36</v>
      </c>
      <c r="F49" s="366">
        <v>56</v>
      </c>
    </row>
    <row r="50" spans="2:6" x14ac:dyDescent="0.25">
      <c r="B50" s="364">
        <v>22</v>
      </c>
      <c r="C50" s="365" t="s">
        <v>73</v>
      </c>
      <c r="D50" s="366">
        <v>247</v>
      </c>
      <c r="E50" s="366">
        <v>40</v>
      </c>
      <c r="F50" s="366">
        <v>207</v>
      </c>
    </row>
    <row r="51" spans="2:6" x14ac:dyDescent="0.25">
      <c r="B51" s="364">
        <v>23</v>
      </c>
      <c r="C51" s="365" t="s">
        <v>72</v>
      </c>
      <c r="D51" s="366">
        <v>9</v>
      </c>
      <c r="E51" s="366">
        <v>3</v>
      </c>
      <c r="F51" s="366">
        <v>6</v>
      </c>
    </row>
    <row r="52" spans="2:6" x14ac:dyDescent="0.25">
      <c r="B52" s="364">
        <v>24</v>
      </c>
      <c r="C52" s="365" t="s">
        <v>71</v>
      </c>
      <c r="D52" s="366">
        <v>1411.64</v>
      </c>
      <c r="E52" s="366">
        <v>240</v>
      </c>
      <c r="F52" s="366">
        <v>1171.6400000000001</v>
      </c>
    </row>
    <row r="53" spans="2:6" x14ac:dyDescent="0.25">
      <c r="B53" s="364">
        <v>25</v>
      </c>
      <c r="C53" s="365" t="s">
        <v>70</v>
      </c>
      <c r="D53" s="366">
        <v>1193.5</v>
      </c>
      <c r="E53" s="366">
        <v>217.5</v>
      </c>
      <c r="F53" s="366">
        <v>976</v>
      </c>
    </row>
    <row r="54" spans="2:6" x14ac:dyDescent="0.25">
      <c r="B54" s="364">
        <v>26</v>
      </c>
      <c r="C54" s="365" t="s">
        <v>69</v>
      </c>
      <c r="D54" s="366">
        <v>5</v>
      </c>
      <c r="E54" s="366">
        <v>2</v>
      </c>
      <c r="F54" s="366">
        <v>3</v>
      </c>
    </row>
    <row r="55" spans="2:6" x14ac:dyDescent="0.25">
      <c r="B55" s="364">
        <v>27</v>
      </c>
      <c r="C55" s="365" t="s">
        <v>68</v>
      </c>
      <c r="D55" s="366">
        <v>2</v>
      </c>
      <c r="E55" s="366">
        <v>1</v>
      </c>
      <c r="F55" s="366">
        <v>1</v>
      </c>
    </row>
    <row r="56" spans="2:6" x14ac:dyDescent="0.25">
      <c r="B56" s="364">
        <v>28</v>
      </c>
      <c r="C56" s="365" t="s">
        <v>67</v>
      </c>
      <c r="D56" s="366">
        <v>5</v>
      </c>
      <c r="E56" s="366">
        <v>2</v>
      </c>
      <c r="F56" s="366">
        <v>3</v>
      </c>
    </row>
    <row r="57" spans="2:6" x14ac:dyDescent="0.25">
      <c r="B57" s="364">
        <v>29</v>
      </c>
      <c r="C57" s="365" t="s">
        <v>66</v>
      </c>
      <c r="D57" s="366">
        <v>4</v>
      </c>
      <c r="E57" s="366">
        <v>2</v>
      </c>
      <c r="F57" s="366">
        <v>2</v>
      </c>
    </row>
    <row r="58" spans="2:6" x14ac:dyDescent="0.25">
      <c r="B58" s="364">
        <v>30</v>
      </c>
      <c r="C58" s="365" t="s">
        <v>65</v>
      </c>
      <c r="D58" s="366">
        <v>5</v>
      </c>
      <c r="E58" s="366">
        <v>2</v>
      </c>
      <c r="F58" s="366">
        <v>3</v>
      </c>
    </row>
    <row r="59" spans="2:6" x14ac:dyDescent="0.25">
      <c r="B59" s="364">
        <v>31</v>
      </c>
      <c r="C59" s="365" t="s">
        <v>64</v>
      </c>
      <c r="D59" s="366">
        <v>5</v>
      </c>
      <c r="E59" s="366">
        <v>2</v>
      </c>
      <c r="F59" s="366">
        <v>3</v>
      </c>
    </row>
    <row r="60" spans="2:6" x14ac:dyDescent="0.25">
      <c r="B60" s="364">
        <v>32</v>
      </c>
      <c r="C60" s="365" t="s">
        <v>63</v>
      </c>
      <c r="D60" s="366">
        <v>4</v>
      </c>
      <c r="E60" s="366">
        <v>2</v>
      </c>
      <c r="F60" s="366">
        <v>2</v>
      </c>
    </row>
    <row r="61" spans="2:6" x14ac:dyDescent="0.25">
      <c r="B61" s="364">
        <v>33</v>
      </c>
      <c r="C61" s="365" t="s">
        <v>62</v>
      </c>
      <c r="D61" s="366">
        <v>5</v>
      </c>
      <c r="E61" s="366">
        <v>2</v>
      </c>
      <c r="F61" s="366">
        <v>3</v>
      </c>
    </row>
    <row r="62" spans="2:6" x14ac:dyDescent="0.25">
      <c r="B62" s="364">
        <v>34</v>
      </c>
      <c r="C62" s="365" t="s">
        <v>61</v>
      </c>
      <c r="D62" s="366">
        <v>15</v>
      </c>
      <c r="E62" s="366">
        <v>5</v>
      </c>
      <c r="F62" s="366">
        <v>10</v>
      </c>
    </row>
    <row r="63" spans="2:6" x14ac:dyDescent="0.25">
      <c r="B63" s="364">
        <v>35</v>
      </c>
      <c r="C63" s="365" t="s">
        <v>60</v>
      </c>
      <c r="D63" s="366">
        <v>10</v>
      </c>
      <c r="E63" s="366">
        <v>4</v>
      </c>
      <c r="F63" s="366">
        <v>6</v>
      </c>
    </row>
    <row r="64" spans="2:6" x14ac:dyDescent="0.25">
      <c r="B64" s="364">
        <v>36</v>
      </c>
      <c r="C64" s="365" t="s">
        <v>59</v>
      </c>
      <c r="D64" s="366">
        <v>0</v>
      </c>
      <c r="E64" s="366">
        <v>0</v>
      </c>
      <c r="F64" s="366">
        <v>0</v>
      </c>
    </row>
    <row r="65" spans="2:6" x14ac:dyDescent="0.25">
      <c r="B65" s="364">
        <v>37</v>
      </c>
      <c r="C65" s="365" t="s">
        <v>58</v>
      </c>
      <c r="D65" s="366">
        <v>1</v>
      </c>
      <c r="E65" s="366">
        <v>0.5</v>
      </c>
      <c r="F65" s="366">
        <v>0.5</v>
      </c>
    </row>
    <row r="66" spans="2:6" x14ac:dyDescent="0.25">
      <c r="B66" s="364">
        <v>38</v>
      </c>
      <c r="C66" s="365" t="s">
        <v>57</v>
      </c>
      <c r="D66" s="366">
        <v>6</v>
      </c>
      <c r="E66" s="366">
        <v>4</v>
      </c>
      <c r="F66" s="366">
        <v>2</v>
      </c>
    </row>
    <row r="67" spans="2:6" x14ac:dyDescent="0.25">
      <c r="B67" s="364">
        <v>39</v>
      </c>
      <c r="C67" s="365" t="s">
        <v>56</v>
      </c>
      <c r="D67" s="366">
        <v>30</v>
      </c>
      <c r="E67" s="366">
        <v>10</v>
      </c>
      <c r="F67" s="366">
        <v>20</v>
      </c>
    </row>
    <row r="68" spans="2:6" x14ac:dyDescent="0.25">
      <c r="B68" s="364">
        <v>40</v>
      </c>
      <c r="C68" s="365" t="s">
        <v>55</v>
      </c>
      <c r="D68" s="366">
        <v>11</v>
      </c>
      <c r="E68" s="366">
        <v>3</v>
      </c>
      <c r="F68" s="366">
        <v>8</v>
      </c>
    </row>
    <row r="69" spans="2:6" x14ac:dyDescent="0.25">
      <c r="B69" s="364">
        <v>41</v>
      </c>
      <c r="C69" s="365" t="s">
        <v>54</v>
      </c>
      <c r="D69" s="366">
        <v>2</v>
      </c>
      <c r="E69" s="366">
        <v>1</v>
      </c>
      <c r="F69" s="366">
        <v>1</v>
      </c>
    </row>
    <row r="70" spans="2:6" x14ac:dyDescent="0.25">
      <c r="B70" s="364">
        <v>42</v>
      </c>
      <c r="C70" s="365" t="s">
        <v>53</v>
      </c>
      <c r="D70" s="366">
        <v>146</v>
      </c>
      <c r="E70" s="366">
        <v>6</v>
      </c>
      <c r="F70" s="366">
        <v>140</v>
      </c>
    </row>
    <row r="71" spans="2:6" x14ac:dyDescent="0.25">
      <c r="B71" s="364">
        <v>43</v>
      </c>
      <c r="C71" s="365" t="s">
        <v>52</v>
      </c>
      <c r="D71" s="366">
        <v>385.05</v>
      </c>
      <c r="E71" s="366">
        <v>35</v>
      </c>
      <c r="F71" s="366">
        <v>350.05</v>
      </c>
    </row>
    <row r="72" spans="2:6" x14ac:dyDescent="0.25">
      <c r="B72" s="364">
        <v>44</v>
      </c>
      <c r="C72" s="365" t="s">
        <v>51</v>
      </c>
      <c r="D72" s="366">
        <v>14</v>
      </c>
      <c r="E72" s="366">
        <v>6</v>
      </c>
      <c r="F72" s="366">
        <v>8</v>
      </c>
    </row>
    <row r="73" spans="2:6" x14ac:dyDescent="0.25">
      <c r="B73" s="364">
        <v>45</v>
      </c>
      <c r="C73" s="365" t="s">
        <v>50</v>
      </c>
      <c r="D73" s="366">
        <v>0</v>
      </c>
      <c r="E73" s="366">
        <v>0</v>
      </c>
      <c r="F73" s="366">
        <v>0</v>
      </c>
    </row>
    <row r="74" spans="2:6" x14ac:dyDescent="0.25">
      <c r="B74" s="364">
        <v>46</v>
      </c>
      <c r="C74" s="365" t="s">
        <v>49</v>
      </c>
      <c r="D74" s="366">
        <v>0</v>
      </c>
      <c r="E74" s="366">
        <v>0</v>
      </c>
      <c r="F74" s="366">
        <v>0</v>
      </c>
    </row>
    <row r="75" spans="2:6" x14ac:dyDescent="0.25">
      <c r="B75" s="364">
        <v>47</v>
      </c>
      <c r="C75" s="365" t="s">
        <v>48</v>
      </c>
      <c r="D75" s="366">
        <v>236</v>
      </c>
      <c r="E75" s="366">
        <v>83</v>
      </c>
      <c r="F75" s="366">
        <v>153</v>
      </c>
    </row>
    <row r="76" spans="2:6" x14ac:dyDescent="0.25">
      <c r="B76" s="364">
        <v>48</v>
      </c>
      <c r="C76" s="365" t="s">
        <v>47</v>
      </c>
      <c r="D76" s="366">
        <v>304</v>
      </c>
      <c r="E76" s="366">
        <v>75</v>
      </c>
      <c r="F76" s="366">
        <v>229</v>
      </c>
    </row>
    <row r="77" spans="2:6" x14ac:dyDescent="0.25">
      <c r="B77" s="364">
        <v>49</v>
      </c>
      <c r="C77" s="365" t="s">
        <v>46</v>
      </c>
      <c r="D77" s="366">
        <v>0</v>
      </c>
      <c r="E77" s="366">
        <v>0</v>
      </c>
      <c r="F77" s="366">
        <v>0</v>
      </c>
    </row>
    <row r="78" spans="2:6" x14ac:dyDescent="0.25">
      <c r="B78" s="364">
        <v>50</v>
      </c>
      <c r="C78" s="365" t="s">
        <v>45</v>
      </c>
      <c r="D78" s="366">
        <v>410.3</v>
      </c>
      <c r="E78" s="366">
        <v>175.3</v>
      </c>
      <c r="F78" s="366">
        <v>235</v>
      </c>
    </row>
    <row r="79" spans="2:6" x14ac:dyDescent="0.25">
      <c r="B79" s="364">
        <v>51</v>
      </c>
      <c r="C79" s="365" t="s">
        <v>44</v>
      </c>
      <c r="D79" s="366">
        <v>35.22</v>
      </c>
      <c r="E79" s="366">
        <v>17.22</v>
      </c>
      <c r="F79" s="366">
        <v>18</v>
      </c>
    </row>
    <row r="80" spans="2:6" x14ac:dyDescent="0.25">
      <c r="B80" s="364">
        <v>52</v>
      </c>
      <c r="C80" s="365" t="s">
        <v>43</v>
      </c>
      <c r="D80" s="366">
        <v>2</v>
      </c>
      <c r="E80" s="366">
        <v>1</v>
      </c>
      <c r="F80" s="366">
        <v>1</v>
      </c>
    </row>
    <row r="81" spans="2:8" x14ac:dyDescent="0.25">
      <c r="B81" s="364">
        <v>53</v>
      </c>
      <c r="C81" s="365" t="s">
        <v>42</v>
      </c>
      <c r="D81" s="366">
        <v>412</v>
      </c>
      <c r="E81" s="366">
        <v>112</v>
      </c>
      <c r="F81" s="366">
        <v>300</v>
      </c>
    </row>
    <row r="82" spans="2:8" x14ac:dyDescent="0.25">
      <c r="B82" s="364">
        <v>54</v>
      </c>
      <c r="C82" s="365" t="s">
        <v>41</v>
      </c>
      <c r="D82" s="366">
        <v>657</v>
      </c>
      <c r="E82" s="366">
        <v>127</v>
      </c>
      <c r="F82" s="366">
        <v>530</v>
      </c>
    </row>
    <row r="83" spans="2:8" x14ac:dyDescent="0.25">
      <c r="B83" s="364">
        <v>55</v>
      </c>
      <c r="C83" s="365" t="s">
        <v>40</v>
      </c>
      <c r="D83" s="366">
        <v>137</v>
      </c>
      <c r="E83" s="366">
        <v>43</v>
      </c>
      <c r="F83" s="366">
        <v>94</v>
      </c>
    </row>
    <row r="84" spans="2:8" x14ac:dyDescent="0.25">
      <c r="B84" s="364">
        <v>56</v>
      </c>
      <c r="C84" s="365" t="s">
        <v>39</v>
      </c>
      <c r="D84" s="366">
        <v>110.7</v>
      </c>
      <c r="E84" s="366">
        <v>48.7</v>
      </c>
      <c r="F84" s="366">
        <v>62</v>
      </c>
    </row>
    <row r="85" spans="2:8" x14ac:dyDescent="0.25">
      <c r="B85" s="364">
        <v>57</v>
      </c>
      <c r="C85" s="365" t="s">
        <v>38</v>
      </c>
      <c r="D85" s="366">
        <v>6</v>
      </c>
      <c r="E85" s="366">
        <v>2</v>
      </c>
      <c r="F85" s="366">
        <v>4</v>
      </c>
    </row>
    <row r="86" spans="2:8" x14ac:dyDescent="0.25">
      <c r="B86" s="364">
        <v>58</v>
      </c>
      <c r="C86" s="365" t="s">
        <v>37</v>
      </c>
      <c r="D86" s="366">
        <v>6</v>
      </c>
      <c r="E86" s="366">
        <v>2</v>
      </c>
      <c r="F86" s="366">
        <v>4</v>
      </c>
    </row>
    <row r="87" spans="2:8" x14ac:dyDescent="0.25">
      <c r="B87" s="364">
        <v>59</v>
      </c>
      <c r="C87" s="365" t="s">
        <v>36</v>
      </c>
      <c r="D87" s="366">
        <v>20</v>
      </c>
      <c r="E87" s="366">
        <v>3</v>
      </c>
      <c r="F87" s="366">
        <v>17</v>
      </c>
    </row>
    <row r="88" spans="2:8" x14ac:dyDescent="0.25">
      <c r="B88" s="364">
        <v>60</v>
      </c>
      <c r="C88" s="365" t="s">
        <v>35</v>
      </c>
      <c r="D88" s="366">
        <v>23</v>
      </c>
      <c r="E88" s="366">
        <v>7.5</v>
      </c>
      <c r="F88" s="366">
        <v>15.5</v>
      </c>
    </row>
    <row r="89" spans="2:8" x14ac:dyDescent="0.25">
      <c r="B89" s="367">
        <v>61</v>
      </c>
      <c r="C89" s="329" t="s">
        <v>34</v>
      </c>
      <c r="D89" s="137">
        <v>33</v>
      </c>
      <c r="E89" s="137">
        <v>9</v>
      </c>
      <c r="F89" s="137">
        <v>24</v>
      </c>
    </row>
    <row r="90" spans="2:8" x14ac:dyDescent="0.25">
      <c r="B90" s="278"/>
      <c r="C90" s="278"/>
      <c r="D90" s="240"/>
      <c r="E90" s="240"/>
      <c r="F90" s="240"/>
      <c r="G90" s="240"/>
      <c r="H90" s="240"/>
    </row>
    <row r="91" spans="2:8" x14ac:dyDescent="0.25">
      <c r="B91" s="275" t="s">
        <v>236</v>
      </c>
      <c r="C91" s="278"/>
      <c r="D91" s="240"/>
      <c r="E91" s="277"/>
      <c r="F91" s="277"/>
      <c r="G91" s="277"/>
      <c r="H91" s="277"/>
    </row>
    <row r="92" spans="2:8" x14ac:dyDescent="0.25">
      <c r="B92" s="275" t="s">
        <v>0</v>
      </c>
      <c r="C92" s="277"/>
      <c r="D92" s="277"/>
      <c r="E92" s="277"/>
      <c r="F92" s="277"/>
      <c r="G92" s="277"/>
      <c r="H92" s="277"/>
    </row>
    <row r="93" spans="2:8" x14ac:dyDescent="0.25">
      <c r="B93" s="277"/>
      <c r="C93" s="277"/>
      <c r="D93" s="277"/>
      <c r="E93" s="277"/>
      <c r="F93" s="277"/>
      <c r="G93" s="277"/>
      <c r="H93" s="277"/>
    </row>
    <row r="94" spans="2:8" x14ac:dyDescent="0.25">
      <c r="B94" s="238"/>
      <c r="C94" s="238"/>
      <c r="D94" s="238"/>
      <c r="E94" s="277"/>
      <c r="F94" s="277"/>
      <c r="G94" s="238"/>
      <c r="H94" s="238"/>
    </row>
    <row r="95" spans="2:8" x14ac:dyDescent="0.25">
      <c r="B95" s="238"/>
      <c r="C95" s="238"/>
      <c r="D95" s="239"/>
      <c r="E95" s="277"/>
      <c r="F95" s="277"/>
      <c r="G95" s="239"/>
      <c r="H95" s="239"/>
    </row>
    <row r="96" spans="2:8" x14ac:dyDescent="0.25">
      <c r="E96" s="276"/>
      <c r="F96" s="276"/>
    </row>
    <row r="97" spans="5:6" x14ac:dyDescent="0.25">
      <c r="E97" s="276"/>
      <c r="F97" s="276"/>
    </row>
  </sheetData>
  <mergeCells count="3">
    <mergeCell ref="B26:B27"/>
    <mergeCell ref="C26:C27"/>
    <mergeCell ref="D26:F26"/>
  </mergeCells>
  <printOptions horizontalCentered="1"/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B1:M92"/>
  <sheetViews>
    <sheetView workbookViewId="0">
      <selection activeCell="G69" sqref="G69"/>
    </sheetView>
  </sheetViews>
  <sheetFormatPr defaultRowHeight="15" x14ac:dyDescent="0.25"/>
  <cols>
    <col min="1" max="1" width="5.140625" style="237" customWidth="1"/>
    <col min="2" max="2" width="9.140625" style="237"/>
    <col min="3" max="3" width="19.85546875" style="237" customWidth="1"/>
    <col min="4" max="4" width="12.5703125" style="237" customWidth="1"/>
    <col min="5" max="8" width="14.42578125" style="237" customWidth="1"/>
    <col min="9" max="10" width="14.85546875" style="237" customWidth="1"/>
    <col min="11" max="11" width="12.28515625" style="237" customWidth="1"/>
    <col min="12" max="13" width="15" style="237" customWidth="1"/>
    <col min="14" max="19" width="12.28515625" style="237" customWidth="1"/>
    <col min="20" max="21" width="14.85546875" style="237" customWidth="1"/>
    <col min="22" max="16384" width="9.140625" style="237"/>
  </cols>
  <sheetData>
    <row r="1" spans="2:10" x14ac:dyDescent="0.25">
      <c r="B1" s="249" t="s">
        <v>397</v>
      </c>
      <c r="C1" s="347"/>
      <c r="D1" s="347"/>
      <c r="E1" s="347"/>
      <c r="F1" s="347"/>
      <c r="G1" s="347"/>
      <c r="H1" s="347"/>
      <c r="I1" s="238"/>
      <c r="J1" s="238"/>
    </row>
    <row r="2" spans="2:10" x14ac:dyDescent="0.25">
      <c r="B2" s="249" t="s">
        <v>398</v>
      </c>
      <c r="C2" s="347"/>
      <c r="D2" s="347"/>
      <c r="E2" s="347"/>
      <c r="F2" s="347"/>
      <c r="G2" s="347"/>
      <c r="H2" s="347"/>
      <c r="I2" s="238"/>
      <c r="J2" s="238"/>
    </row>
    <row r="3" spans="2:10" x14ac:dyDescent="0.25">
      <c r="B3" s="347"/>
      <c r="C3" s="347"/>
      <c r="D3" s="249"/>
      <c r="E3" s="347"/>
      <c r="F3" s="347"/>
      <c r="G3" s="347"/>
      <c r="I3" s="348" t="s">
        <v>111</v>
      </c>
      <c r="J3" s="238"/>
    </row>
    <row r="4" spans="2:10" ht="30.7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34" t="s">
        <v>92</v>
      </c>
      <c r="D5" s="121">
        <v>11886</v>
      </c>
      <c r="E5" s="121">
        <v>10825</v>
      </c>
      <c r="F5" s="121">
        <v>9475</v>
      </c>
      <c r="G5" s="121">
        <v>9252</v>
      </c>
      <c r="H5" s="121">
        <v>11002</v>
      </c>
      <c r="I5" s="121">
        <v>11002</v>
      </c>
      <c r="J5" s="679"/>
    </row>
    <row r="6" spans="2:10" x14ac:dyDescent="0.25">
      <c r="B6" s="343">
        <v>2</v>
      </c>
      <c r="C6" s="34" t="s">
        <v>88</v>
      </c>
      <c r="D6" s="121">
        <v>4396.22</v>
      </c>
      <c r="E6" s="121">
        <v>4257</v>
      </c>
      <c r="F6" s="121">
        <v>3473</v>
      </c>
      <c r="G6" s="121">
        <v>4418</v>
      </c>
      <c r="H6" s="121">
        <v>4774</v>
      </c>
      <c r="I6" s="121">
        <v>3641</v>
      </c>
      <c r="J6" s="679"/>
    </row>
    <row r="7" spans="2:10" x14ac:dyDescent="0.25">
      <c r="B7" s="343">
        <v>3</v>
      </c>
      <c r="C7" s="34" t="s">
        <v>85</v>
      </c>
      <c r="D7" s="121">
        <v>24023</v>
      </c>
      <c r="E7" s="121">
        <v>24751.5</v>
      </c>
      <c r="F7" s="121">
        <v>25128.6</v>
      </c>
      <c r="G7" s="121">
        <v>27623.5</v>
      </c>
      <c r="H7" s="121">
        <v>27888</v>
      </c>
      <c r="I7" s="121">
        <v>29294.18</v>
      </c>
      <c r="J7" s="677"/>
    </row>
    <row r="8" spans="2:10" x14ac:dyDescent="0.25">
      <c r="B8" s="343">
        <v>4</v>
      </c>
      <c r="C8" s="34" t="s">
        <v>80</v>
      </c>
      <c r="D8" s="121">
        <v>16654</v>
      </c>
      <c r="E8" s="121">
        <v>16931</v>
      </c>
      <c r="F8" s="121">
        <v>18151</v>
      </c>
      <c r="G8" s="121">
        <v>16819</v>
      </c>
      <c r="H8" s="121">
        <v>14883</v>
      </c>
      <c r="I8" s="121">
        <v>15530</v>
      </c>
      <c r="J8" s="677"/>
    </row>
    <row r="9" spans="2:10" x14ac:dyDescent="0.25">
      <c r="B9" s="343">
        <v>5</v>
      </c>
      <c r="C9" s="34" t="s">
        <v>75</v>
      </c>
      <c r="D9" s="121">
        <v>162251.1</v>
      </c>
      <c r="E9" s="121">
        <v>186444</v>
      </c>
      <c r="F9" s="121">
        <v>174407.3</v>
      </c>
      <c r="G9" s="121">
        <v>186883.3</v>
      </c>
      <c r="H9" s="121">
        <v>197746.2</v>
      </c>
      <c r="I9" s="121">
        <v>214327.6</v>
      </c>
      <c r="J9" s="677"/>
    </row>
    <row r="10" spans="2:10" x14ac:dyDescent="0.25">
      <c r="B10" s="343">
        <v>6</v>
      </c>
      <c r="C10" s="34" t="s">
        <v>69</v>
      </c>
      <c r="D10" s="121">
        <v>1303</v>
      </c>
      <c r="E10" s="121">
        <v>1313</v>
      </c>
      <c r="F10" s="121">
        <v>1313</v>
      </c>
      <c r="G10" s="121">
        <v>570</v>
      </c>
      <c r="H10" s="121">
        <v>570</v>
      </c>
      <c r="I10" s="121">
        <v>782</v>
      </c>
      <c r="J10" s="679"/>
    </row>
    <row r="11" spans="2:10" x14ac:dyDescent="0.25">
      <c r="B11" s="343">
        <v>7</v>
      </c>
      <c r="C11" s="34" t="s">
        <v>62</v>
      </c>
      <c r="D11" s="121">
        <v>1279</v>
      </c>
      <c r="E11" s="121">
        <v>1491</v>
      </c>
      <c r="F11" s="121">
        <v>1173.5</v>
      </c>
      <c r="G11" s="121">
        <v>877</v>
      </c>
      <c r="H11" s="121">
        <v>948</v>
      </c>
      <c r="I11" s="121">
        <v>955.5</v>
      </c>
      <c r="J11" s="677"/>
    </row>
    <row r="12" spans="2:10" x14ac:dyDescent="0.25">
      <c r="B12" s="343">
        <v>8</v>
      </c>
      <c r="C12" s="34" t="s">
        <v>55</v>
      </c>
      <c r="D12" s="121">
        <v>874</v>
      </c>
      <c r="E12" s="121">
        <v>878</v>
      </c>
      <c r="F12" s="121">
        <v>895</v>
      </c>
      <c r="G12" s="121">
        <v>895</v>
      </c>
      <c r="H12" s="121">
        <v>966</v>
      </c>
      <c r="I12" s="121">
        <v>981</v>
      </c>
      <c r="J12" s="677"/>
    </row>
    <row r="13" spans="2:10" x14ac:dyDescent="0.25">
      <c r="B13" s="343">
        <v>9</v>
      </c>
      <c r="C13" s="34" t="s">
        <v>52</v>
      </c>
      <c r="D13" s="121">
        <v>15052</v>
      </c>
      <c r="E13" s="121">
        <v>14872</v>
      </c>
      <c r="F13" s="121">
        <v>16448</v>
      </c>
      <c r="G13" s="121">
        <v>17191</v>
      </c>
      <c r="H13" s="121">
        <v>17521</v>
      </c>
      <c r="I13" s="121">
        <v>16247</v>
      </c>
      <c r="J13" s="677"/>
    </row>
    <row r="14" spans="2:10" x14ac:dyDescent="0.25">
      <c r="B14" s="343">
        <v>10</v>
      </c>
      <c r="C14" s="34" t="s">
        <v>48</v>
      </c>
      <c r="D14" s="121">
        <v>16323</v>
      </c>
      <c r="E14" s="121">
        <v>13469</v>
      </c>
      <c r="F14" s="121">
        <v>15836</v>
      </c>
      <c r="G14" s="121">
        <v>15836</v>
      </c>
      <c r="H14" s="121">
        <v>13016</v>
      </c>
      <c r="I14" s="121">
        <v>13016</v>
      </c>
      <c r="J14" s="679"/>
    </row>
    <row r="15" spans="2:10" x14ac:dyDescent="0.25">
      <c r="B15" s="343">
        <v>11</v>
      </c>
      <c r="C15" s="34" t="s">
        <v>45</v>
      </c>
      <c r="D15" s="121">
        <v>33874.080000000002</v>
      </c>
      <c r="E15" s="121">
        <v>34032.659992000001</v>
      </c>
      <c r="F15" s="121">
        <v>34563.56</v>
      </c>
      <c r="G15" s="121">
        <v>40696.5</v>
      </c>
      <c r="H15" s="121">
        <v>44480</v>
      </c>
      <c r="I15" s="121">
        <v>47855.4</v>
      </c>
      <c r="J15" s="677"/>
    </row>
    <row r="16" spans="2:10" x14ac:dyDescent="0.25">
      <c r="B16" s="343">
        <v>12</v>
      </c>
      <c r="C16" s="34" t="s">
        <v>40</v>
      </c>
      <c r="D16" s="121">
        <v>10972</v>
      </c>
      <c r="E16" s="121">
        <v>12349</v>
      </c>
      <c r="F16" s="121">
        <v>12355</v>
      </c>
      <c r="G16" s="121">
        <v>12355</v>
      </c>
      <c r="H16" s="121">
        <v>13019</v>
      </c>
      <c r="I16" s="121">
        <v>13043</v>
      </c>
      <c r="J16" s="677"/>
    </row>
    <row r="17" spans="2:10" x14ac:dyDescent="0.25">
      <c r="B17" s="352"/>
      <c r="C17" s="350" t="s">
        <v>237</v>
      </c>
      <c r="D17" s="350">
        <v>298887.40000000002</v>
      </c>
      <c r="E17" s="350">
        <v>321613.15999199997</v>
      </c>
      <c r="F17" s="350">
        <v>313218.96000000002</v>
      </c>
      <c r="G17" s="350">
        <v>333416.3</v>
      </c>
      <c r="H17" s="350">
        <v>346813.2</v>
      </c>
      <c r="I17" s="350">
        <v>366674.68000000005</v>
      </c>
      <c r="J17" s="677"/>
    </row>
    <row r="18" spans="2:10" x14ac:dyDescent="0.25">
      <c r="B18" s="284"/>
      <c r="C18" s="253"/>
      <c r="D18" s="253"/>
      <c r="E18" s="253"/>
      <c r="F18" s="253"/>
      <c r="G18" s="253"/>
      <c r="H18" s="659"/>
      <c r="I18" s="238"/>
      <c r="J18" s="238"/>
    </row>
    <row r="19" spans="2:10" x14ac:dyDescent="0.25">
      <c r="B19" s="275" t="s">
        <v>236</v>
      </c>
      <c r="C19" s="253"/>
      <c r="D19" s="253"/>
      <c r="E19" s="253"/>
      <c r="F19" s="253"/>
      <c r="G19" s="253"/>
      <c r="H19" s="253"/>
      <c r="I19" s="238"/>
      <c r="J19" s="238"/>
    </row>
    <row r="20" spans="2:10" x14ac:dyDescent="0.25">
      <c r="B20" s="275" t="s">
        <v>0</v>
      </c>
      <c r="C20" s="251"/>
      <c r="D20" s="251"/>
      <c r="E20" s="251"/>
      <c r="F20" s="251"/>
      <c r="G20" s="253"/>
      <c r="H20" s="253"/>
      <c r="I20" s="238"/>
      <c r="J20" s="238"/>
    </row>
    <row r="21" spans="2:10" x14ac:dyDescent="0.25">
      <c r="B21" s="238"/>
      <c r="C21" s="251"/>
      <c r="D21" s="251"/>
      <c r="E21" s="251"/>
      <c r="F21" s="251"/>
      <c r="G21" s="253"/>
      <c r="H21" s="253"/>
      <c r="I21" s="238"/>
      <c r="J21" s="238"/>
    </row>
    <row r="22" spans="2:10" ht="18" customHeight="1" x14ac:dyDescent="0.25">
      <c r="B22" s="373" t="s">
        <v>399</v>
      </c>
      <c r="C22" s="373"/>
      <c r="D22" s="373"/>
      <c r="E22" s="373"/>
      <c r="F22" s="374"/>
      <c r="G22" s="333"/>
      <c r="H22" s="333"/>
    </row>
    <row r="23" spans="2:10" ht="15.75" customHeight="1" x14ac:dyDescent="0.25">
      <c r="B23" s="373" t="s">
        <v>400</v>
      </c>
      <c r="C23" s="373"/>
      <c r="D23" s="373"/>
      <c r="E23" s="373"/>
      <c r="F23" s="374"/>
      <c r="G23" s="333"/>
      <c r="H23" s="348" t="s">
        <v>111</v>
      </c>
    </row>
    <row r="24" spans="2:10" ht="15.75" customHeight="1" x14ac:dyDescent="0.25">
      <c r="B24" s="377"/>
      <c r="C24" s="378"/>
      <c r="D24" s="874">
        <v>2025</v>
      </c>
      <c r="E24" s="875"/>
      <c r="F24" s="875"/>
      <c r="G24" s="875"/>
      <c r="H24" s="875"/>
    </row>
    <row r="25" spans="2:10" ht="26.25" customHeight="1" x14ac:dyDescent="0.25">
      <c r="B25" s="879" t="s">
        <v>240</v>
      </c>
      <c r="C25" s="880" t="s">
        <v>251</v>
      </c>
      <c r="D25" s="876" t="s">
        <v>262</v>
      </c>
      <c r="E25" s="877"/>
      <c r="F25" s="878"/>
      <c r="G25" s="876" t="s">
        <v>250</v>
      </c>
      <c r="H25" s="877"/>
    </row>
    <row r="26" spans="2:10" ht="38.25" customHeight="1" x14ac:dyDescent="0.25">
      <c r="B26" s="862"/>
      <c r="C26" s="862"/>
      <c r="D26" s="375" t="s">
        <v>249</v>
      </c>
      <c r="E26" s="331" t="s">
        <v>263</v>
      </c>
      <c r="F26" s="331" t="s">
        <v>248</v>
      </c>
      <c r="G26" s="375" t="s">
        <v>264</v>
      </c>
      <c r="H26" s="331" t="s">
        <v>248</v>
      </c>
    </row>
    <row r="27" spans="2:10" ht="15" customHeight="1" x14ac:dyDescent="0.25">
      <c r="B27" s="352"/>
      <c r="C27" s="350" t="s">
        <v>237</v>
      </c>
      <c r="D27" s="350">
        <v>366674.68000000005</v>
      </c>
      <c r="E27" s="350">
        <v>68366.700000000012</v>
      </c>
      <c r="F27" s="350">
        <v>298307.98</v>
      </c>
      <c r="G27" s="376">
        <v>336.4089063845492</v>
      </c>
      <c r="H27" s="368">
        <v>469.76894852049566</v>
      </c>
    </row>
    <row r="28" spans="2:10" ht="17.25" customHeight="1" x14ac:dyDescent="0.25">
      <c r="B28" s="364">
        <v>1</v>
      </c>
      <c r="C28" s="365" t="s">
        <v>92</v>
      </c>
      <c r="D28" s="366">
        <v>958</v>
      </c>
      <c r="E28" s="366">
        <v>275</v>
      </c>
      <c r="F28" s="366">
        <v>683</v>
      </c>
      <c r="G28" s="369">
        <v>275</v>
      </c>
      <c r="H28" s="370">
        <v>325.23809523809524</v>
      </c>
    </row>
    <row r="29" spans="2:10" x14ac:dyDescent="0.25">
      <c r="B29" s="364">
        <v>2</v>
      </c>
      <c r="C29" s="365" t="s">
        <v>265</v>
      </c>
      <c r="D29" s="366">
        <v>5798</v>
      </c>
      <c r="E29" s="366">
        <v>1488</v>
      </c>
      <c r="F29" s="366">
        <v>4310</v>
      </c>
      <c r="G29" s="369">
        <v>346.04651162790697</v>
      </c>
      <c r="H29" s="370">
        <v>473.62637362637366</v>
      </c>
    </row>
    <row r="30" spans="2:10" ht="15" customHeight="1" x14ac:dyDescent="0.25">
      <c r="B30" s="364">
        <v>3</v>
      </c>
      <c r="C30" s="365" t="s">
        <v>91</v>
      </c>
      <c r="D30" s="366">
        <v>4058</v>
      </c>
      <c r="E30" s="366">
        <v>1858</v>
      </c>
      <c r="F30" s="366">
        <v>2200</v>
      </c>
      <c r="G30" s="369">
        <v>364.31372549019608</v>
      </c>
      <c r="H30" s="370">
        <v>431.37254901960785</v>
      </c>
    </row>
    <row r="31" spans="2:10" x14ac:dyDescent="0.25">
      <c r="B31" s="364">
        <v>4</v>
      </c>
      <c r="C31" s="365" t="s">
        <v>197</v>
      </c>
      <c r="D31" s="366">
        <v>0</v>
      </c>
      <c r="E31" s="366">
        <v>0</v>
      </c>
      <c r="F31" s="366">
        <v>0</v>
      </c>
      <c r="G31" s="369" t="s">
        <v>138</v>
      </c>
      <c r="H31" s="370" t="s">
        <v>138</v>
      </c>
    </row>
    <row r="32" spans="2:10" x14ac:dyDescent="0.25">
      <c r="B32" s="364">
        <v>5</v>
      </c>
      <c r="C32" s="365" t="s">
        <v>90</v>
      </c>
      <c r="D32" s="366">
        <v>188</v>
      </c>
      <c r="E32" s="366">
        <v>53</v>
      </c>
      <c r="F32" s="366">
        <v>135</v>
      </c>
      <c r="G32" s="369">
        <v>176.66666666666669</v>
      </c>
      <c r="H32" s="370">
        <v>450</v>
      </c>
    </row>
    <row r="33" spans="2:8" x14ac:dyDescent="0.25">
      <c r="B33" s="364">
        <v>6</v>
      </c>
      <c r="C33" s="365" t="s">
        <v>89</v>
      </c>
      <c r="D33" s="366">
        <v>121</v>
      </c>
      <c r="E33" s="366">
        <v>26</v>
      </c>
      <c r="F33" s="366">
        <v>95</v>
      </c>
      <c r="G33" s="369">
        <v>288.88888888888891</v>
      </c>
      <c r="H33" s="370">
        <v>380</v>
      </c>
    </row>
    <row r="34" spans="2:8" x14ac:dyDescent="0.25">
      <c r="B34" s="364">
        <v>7</v>
      </c>
      <c r="C34" s="365" t="s">
        <v>88</v>
      </c>
      <c r="D34" s="366">
        <v>930</v>
      </c>
      <c r="E34" s="366">
        <v>180</v>
      </c>
      <c r="F34" s="366">
        <v>750</v>
      </c>
      <c r="G34" s="369">
        <v>300</v>
      </c>
      <c r="H34" s="370">
        <v>416.66666666666663</v>
      </c>
    </row>
    <row r="35" spans="2:8" x14ac:dyDescent="0.25">
      <c r="B35" s="364">
        <v>8</v>
      </c>
      <c r="C35" s="365" t="s">
        <v>87</v>
      </c>
      <c r="D35" s="366">
        <v>1140</v>
      </c>
      <c r="E35" s="366">
        <v>340</v>
      </c>
      <c r="F35" s="366">
        <v>800</v>
      </c>
      <c r="G35" s="369">
        <v>309.09090909090912</v>
      </c>
      <c r="H35" s="370">
        <v>400</v>
      </c>
    </row>
    <row r="36" spans="2:8" x14ac:dyDescent="0.25">
      <c r="B36" s="364">
        <v>9</v>
      </c>
      <c r="C36" s="365" t="s">
        <v>86</v>
      </c>
      <c r="D36" s="366">
        <v>1450</v>
      </c>
      <c r="E36" s="366">
        <v>450</v>
      </c>
      <c r="F36" s="366">
        <v>1000</v>
      </c>
      <c r="G36" s="369">
        <v>300</v>
      </c>
      <c r="H36" s="370">
        <v>400</v>
      </c>
    </row>
    <row r="37" spans="2:8" x14ac:dyDescent="0.25">
      <c r="B37" s="364">
        <v>10</v>
      </c>
      <c r="C37" s="365" t="s">
        <v>85</v>
      </c>
      <c r="D37" s="366">
        <v>13646</v>
      </c>
      <c r="E37" s="366">
        <v>3916</v>
      </c>
      <c r="F37" s="366">
        <v>9730</v>
      </c>
      <c r="G37" s="369">
        <v>326.55103402268185</v>
      </c>
      <c r="H37" s="370">
        <v>400.49392879193249</v>
      </c>
    </row>
    <row r="38" spans="2:8" x14ac:dyDescent="0.25">
      <c r="B38" s="364">
        <v>11</v>
      </c>
      <c r="C38" s="365" t="s">
        <v>84</v>
      </c>
      <c r="D38" s="366">
        <v>8569</v>
      </c>
      <c r="E38" s="366">
        <v>3515</v>
      </c>
      <c r="F38" s="366">
        <v>5054</v>
      </c>
      <c r="G38" s="369">
        <v>371.25052809463455</v>
      </c>
      <c r="H38" s="370">
        <v>376.32166790766939</v>
      </c>
    </row>
    <row r="39" spans="2:8" x14ac:dyDescent="0.25">
      <c r="B39" s="364">
        <v>12</v>
      </c>
      <c r="C39" s="365" t="s">
        <v>83</v>
      </c>
      <c r="D39" s="366">
        <v>7079.18</v>
      </c>
      <c r="E39" s="366">
        <v>2071</v>
      </c>
      <c r="F39" s="366">
        <v>5008.18</v>
      </c>
      <c r="G39" s="369">
        <v>291.69014084507046</v>
      </c>
      <c r="H39" s="370">
        <v>394.31383355641287</v>
      </c>
    </row>
    <row r="40" spans="2:8" x14ac:dyDescent="0.25">
      <c r="B40" s="364">
        <v>13</v>
      </c>
      <c r="C40" s="365" t="s">
        <v>82</v>
      </c>
      <c r="D40" s="366">
        <v>6636</v>
      </c>
      <c r="E40" s="366">
        <v>2520</v>
      </c>
      <c r="F40" s="366">
        <v>4116</v>
      </c>
      <c r="G40" s="369">
        <v>370.58823529411768</v>
      </c>
      <c r="H40" s="370">
        <v>424.32989690721649</v>
      </c>
    </row>
    <row r="41" spans="2:8" x14ac:dyDescent="0.25">
      <c r="B41" s="364">
        <v>14</v>
      </c>
      <c r="C41" s="365" t="s">
        <v>81</v>
      </c>
      <c r="D41" s="366">
        <v>3344</v>
      </c>
      <c r="E41" s="366">
        <v>0</v>
      </c>
      <c r="F41" s="366">
        <v>3344</v>
      </c>
      <c r="G41" s="700">
        <v>0</v>
      </c>
      <c r="H41" s="370">
        <v>380</v>
      </c>
    </row>
    <row r="42" spans="2:8" x14ac:dyDescent="0.25">
      <c r="B42" s="364">
        <v>15</v>
      </c>
      <c r="C42" s="365" t="s">
        <v>80</v>
      </c>
      <c r="D42" s="366">
        <v>3389</v>
      </c>
      <c r="E42" s="366">
        <v>1243</v>
      </c>
      <c r="F42" s="366">
        <v>2146</v>
      </c>
      <c r="G42" s="369">
        <v>355.14285714285711</v>
      </c>
      <c r="H42" s="370">
        <v>412.69230769230768</v>
      </c>
    </row>
    <row r="43" spans="2:8" x14ac:dyDescent="0.25">
      <c r="B43" s="364">
        <v>16</v>
      </c>
      <c r="C43" s="365" t="s">
        <v>79</v>
      </c>
      <c r="D43" s="366">
        <v>200</v>
      </c>
      <c r="E43" s="366">
        <v>0</v>
      </c>
      <c r="F43" s="366">
        <v>200</v>
      </c>
      <c r="G43" s="700">
        <v>0</v>
      </c>
      <c r="H43" s="370">
        <v>400</v>
      </c>
    </row>
    <row r="44" spans="2:8" x14ac:dyDescent="0.25">
      <c r="B44" s="364">
        <v>17</v>
      </c>
      <c r="C44" s="365" t="s">
        <v>78</v>
      </c>
      <c r="D44" s="366">
        <v>10</v>
      </c>
      <c r="E44" s="366">
        <v>0</v>
      </c>
      <c r="F44" s="366">
        <v>10</v>
      </c>
      <c r="G44" s="700">
        <v>0</v>
      </c>
      <c r="H44" s="370">
        <v>100</v>
      </c>
    </row>
    <row r="45" spans="2:8" x14ac:dyDescent="0.25">
      <c r="B45" s="364">
        <v>18</v>
      </c>
      <c r="C45" s="365" t="s">
        <v>77</v>
      </c>
      <c r="D45" s="366">
        <v>0</v>
      </c>
      <c r="E45" s="366">
        <v>0</v>
      </c>
      <c r="F45" s="366">
        <v>0</v>
      </c>
      <c r="G45" s="700">
        <v>0</v>
      </c>
      <c r="H45" s="366">
        <v>0</v>
      </c>
    </row>
    <row r="46" spans="2:8" x14ac:dyDescent="0.25">
      <c r="B46" s="364">
        <v>19</v>
      </c>
      <c r="C46" s="365" t="s">
        <v>76</v>
      </c>
      <c r="D46" s="366">
        <v>1951</v>
      </c>
      <c r="E46" s="366">
        <v>456</v>
      </c>
      <c r="F46" s="366">
        <v>1495</v>
      </c>
      <c r="G46" s="369">
        <v>380</v>
      </c>
      <c r="H46" s="370">
        <v>439.70588235294116</v>
      </c>
    </row>
    <row r="47" spans="2:8" x14ac:dyDescent="0.25">
      <c r="B47" s="364">
        <v>20</v>
      </c>
      <c r="C47" s="365" t="s">
        <v>75</v>
      </c>
      <c r="D47" s="366">
        <v>42510.8</v>
      </c>
      <c r="E47" s="366">
        <v>5966.8</v>
      </c>
      <c r="F47" s="366">
        <v>36544</v>
      </c>
      <c r="G47" s="369">
        <v>372.85508967068671</v>
      </c>
      <c r="H47" s="370">
        <v>546.53406116802512</v>
      </c>
    </row>
    <row r="48" spans="2:8" x14ac:dyDescent="0.25">
      <c r="B48" s="364">
        <v>21</v>
      </c>
      <c r="C48" s="365" t="s">
        <v>74</v>
      </c>
      <c r="D48" s="366">
        <v>3824</v>
      </c>
      <c r="E48" s="366">
        <v>1600</v>
      </c>
      <c r="F48" s="366">
        <v>2224</v>
      </c>
      <c r="G48" s="369">
        <v>444.44444444444446</v>
      </c>
      <c r="H48" s="370">
        <v>397.14285714285717</v>
      </c>
    </row>
    <row r="49" spans="2:8" x14ac:dyDescent="0.25">
      <c r="B49" s="364">
        <v>22</v>
      </c>
      <c r="C49" s="365" t="s">
        <v>73</v>
      </c>
      <c r="D49" s="366">
        <v>12113</v>
      </c>
      <c r="E49" s="366">
        <v>1273</v>
      </c>
      <c r="F49" s="366">
        <v>10840</v>
      </c>
      <c r="G49" s="369">
        <v>318.25</v>
      </c>
      <c r="H49" s="370">
        <v>523.67149758454104</v>
      </c>
    </row>
    <row r="50" spans="2:8" x14ac:dyDescent="0.25">
      <c r="B50" s="364">
        <v>23</v>
      </c>
      <c r="C50" s="365" t="s">
        <v>72</v>
      </c>
      <c r="D50" s="366">
        <v>360</v>
      </c>
      <c r="E50" s="366">
        <v>120</v>
      </c>
      <c r="F50" s="366">
        <v>240</v>
      </c>
      <c r="G50" s="369">
        <v>400</v>
      </c>
      <c r="H50" s="370">
        <v>400</v>
      </c>
    </row>
    <row r="51" spans="2:8" x14ac:dyDescent="0.25">
      <c r="B51" s="364">
        <v>24</v>
      </c>
      <c r="C51" s="365" t="s">
        <v>71</v>
      </c>
      <c r="D51" s="366">
        <v>87560.8</v>
      </c>
      <c r="E51" s="366">
        <v>12056</v>
      </c>
      <c r="F51" s="366">
        <v>75504.800000000003</v>
      </c>
      <c r="G51" s="369">
        <v>502.33333333333337</v>
      </c>
      <c r="H51" s="370">
        <v>644.43685773787161</v>
      </c>
    </row>
    <row r="52" spans="2:8" x14ac:dyDescent="0.25">
      <c r="B52" s="364">
        <v>25</v>
      </c>
      <c r="C52" s="365" t="s">
        <v>70</v>
      </c>
      <c r="D52" s="366">
        <v>67959</v>
      </c>
      <c r="E52" s="366">
        <v>11244</v>
      </c>
      <c r="F52" s="366">
        <v>56715</v>
      </c>
      <c r="G52" s="369">
        <v>516.9655172413793</v>
      </c>
      <c r="H52" s="370">
        <v>581.09631147540983</v>
      </c>
    </row>
    <row r="53" spans="2:8" x14ac:dyDescent="0.25">
      <c r="B53" s="364">
        <v>26</v>
      </c>
      <c r="C53" s="365" t="s">
        <v>69</v>
      </c>
      <c r="D53" s="366">
        <v>132</v>
      </c>
      <c r="E53" s="366">
        <v>42</v>
      </c>
      <c r="F53" s="366">
        <v>90</v>
      </c>
      <c r="G53" s="369">
        <v>210</v>
      </c>
      <c r="H53" s="370">
        <v>300</v>
      </c>
    </row>
    <row r="54" spans="2:8" x14ac:dyDescent="0.25">
      <c r="B54" s="364">
        <v>27</v>
      </c>
      <c r="C54" s="365" t="s">
        <v>68</v>
      </c>
      <c r="D54" s="366">
        <v>61</v>
      </c>
      <c r="E54" s="366">
        <v>26</v>
      </c>
      <c r="F54" s="366">
        <v>35</v>
      </c>
      <c r="G54" s="369">
        <v>260</v>
      </c>
      <c r="H54" s="370">
        <v>350</v>
      </c>
    </row>
    <row r="55" spans="2:8" x14ac:dyDescent="0.25">
      <c r="B55" s="364">
        <v>28</v>
      </c>
      <c r="C55" s="365" t="s">
        <v>67</v>
      </c>
      <c r="D55" s="366">
        <v>117</v>
      </c>
      <c r="E55" s="366">
        <v>45</v>
      </c>
      <c r="F55" s="366">
        <v>72</v>
      </c>
      <c r="G55" s="369">
        <v>225</v>
      </c>
      <c r="H55" s="370">
        <v>240</v>
      </c>
    </row>
    <row r="56" spans="2:8" x14ac:dyDescent="0.25">
      <c r="B56" s="364">
        <v>29</v>
      </c>
      <c r="C56" s="365" t="s">
        <v>66</v>
      </c>
      <c r="D56" s="366">
        <v>110</v>
      </c>
      <c r="E56" s="366">
        <v>45</v>
      </c>
      <c r="F56" s="366">
        <v>65</v>
      </c>
      <c r="G56" s="369">
        <v>225</v>
      </c>
      <c r="H56" s="370">
        <v>325</v>
      </c>
    </row>
    <row r="57" spans="2:8" x14ac:dyDescent="0.25">
      <c r="B57" s="364">
        <v>30</v>
      </c>
      <c r="C57" s="365" t="s">
        <v>65</v>
      </c>
      <c r="D57" s="366">
        <v>131</v>
      </c>
      <c r="E57" s="366">
        <v>45</v>
      </c>
      <c r="F57" s="366">
        <v>86</v>
      </c>
      <c r="G57" s="369">
        <v>225</v>
      </c>
      <c r="H57" s="370">
        <v>286.66666666666669</v>
      </c>
    </row>
    <row r="58" spans="2:8" x14ac:dyDescent="0.25">
      <c r="B58" s="364">
        <v>31</v>
      </c>
      <c r="C58" s="365" t="s">
        <v>64</v>
      </c>
      <c r="D58" s="366">
        <v>116</v>
      </c>
      <c r="E58" s="366">
        <v>40</v>
      </c>
      <c r="F58" s="366">
        <v>76</v>
      </c>
      <c r="G58" s="369">
        <v>200</v>
      </c>
      <c r="H58" s="370">
        <v>253.33333333333331</v>
      </c>
    </row>
    <row r="59" spans="2:8" x14ac:dyDescent="0.25">
      <c r="B59" s="364">
        <v>32</v>
      </c>
      <c r="C59" s="365" t="s">
        <v>63</v>
      </c>
      <c r="D59" s="366">
        <v>115</v>
      </c>
      <c r="E59" s="366">
        <v>40</v>
      </c>
      <c r="F59" s="366">
        <v>75</v>
      </c>
      <c r="G59" s="369">
        <v>200</v>
      </c>
      <c r="H59" s="370">
        <v>375</v>
      </c>
    </row>
    <row r="60" spans="2:8" x14ac:dyDescent="0.25">
      <c r="B60" s="364">
        <v>33</v>
      </c>
      <c r="C60" s="365" t="s">
        <v>62</v>
      </c>
      <c r="D60" s="366">
        <v>150</v>
      </c>
      <c r="E60" s="366">
        <v>60</v>
      </c>
      <c r="F60" s="366">
        <v>90</v>
      </c>
      <c r="G60" s="369">
        <v>300</v>
      </c>
      <c r="H60" s="370">
        <v>300</v>
      </c>
    </row>
    <row r="61" spans="2:8" x14ac:dyDescent="0.25">
      <c r="B61" s="364">
        <v>34</v>
      </c>
      <c r="C61" s="365" t="s">
        <v>61</v>
      </c>
      <c r="D61" s="366">
        <v>397.5</v>
      </c>
      <c r="E61" s="366">
        <v>116</v>
      </c>
      <c r="F61" s="366">
        <v>281.5</v>
      </c>
      <c r="G61" s="369">
        <v>232</v>
      </c>
      <c r="H61" s="370">
        <v>281.5</v>
      </c>
    </row>
    <row r="62" spans="2:8" x14ac:dyDescent="0.25">
      <c r="B62" s="364">
        <v>35</v>
      </c>
      <c r="C62" s="365" t="s">
        <v>60</v>
      </c>
      <c r="D62" s="366">
        <v>235</v>
      </c>
      <c r="E62" s="366">
        <v>100</v>
      </c>
      <c r="F62" s="366">
        <v>135</v>
      </c>
      <c r="G62" s="369">
        <v>250</v>
      </c>
      <c r="H62" s="370">
        <v>225</v>
      </c>
    </row>
    <row r="63" spans="2:8" x14ac:dyDescent="0.25">
      <c r="B63" s="364">
        <v>36</v>
      </c>
      <c r="C63" s="365" t="s">
        <v>59</v>
      </c>
      <c r="D63" s="366">
        <v>0</v>
      </c>
      <c r="E63" s="366">
        <v>0</v>
      </c>
      <c r="F63" s="366">
        <v>0</v>
      </c>
      <c r="G63" s="700">
        <v>0</v>
      </c>
      <c r="H63" s="370">
        <v>0</v>
      </c>
    </row>
    <row r="64" spans="2:8" x14ac:dyDescent="0.25">
      <c r="B64" s="364">
        <v>37</v>
      </c>
      <c r="C64" s="365" t="s">
        <v>58</v>
      </c>
      <c r="D64" s="366">
        <v>33</v>
      </c>
      <c r="E64" s="366">
        <v>16.5</v>
      </c>
      <c r="F64" s="366">
        <v>16.5</v>
      </c>
      <c r="G64" s="369">
        <v>330</v>
      </c>
      <c r="H64" s="370">
        <v>330</v>
      </c>
    </row>
    <row r="65" spans="2:13" x14ac:dyDescent="0.25">
      <c r="B65" s="364">
        <v>38</v>
      </c>
      <c r="C65" s="365" t="s">
        <v>57</v>
      </c>
      <c r="D65" s="366">
        <v>140</v>
      </c>
      <c r="E65" s="366">
        <v>80</v>
      </c>
      <c r="F65" s="366">
        <v>60</v>
      </c>
      <c r="G65" s="369">
        <v>200</v>
      </c>
      <c r="H65" s="370">
        <v>300</v>
      </c>
    </row>
    <row r="66" spans="2:13" x14ac:dyDescent="0.25">
      <c r="B66" s="364">
        <v>39</v>
      </c>
      <c r="C66" s="365" t="s">
        <v>56</v>
      </c>
      <c r="D66" s="366">
        <v>730</v>
      </c>
      <c r="E66" s="366">
        <v>230</v>
      </c>
      <c r="F66" s="366">
        <v>500</v>
      </c>
      <c r="G66" s="369">
        <v>230</v>
      </c>
      <c r="H66" s="370">
        <v>250</v>
      </c>
    </row>
    <row r="67" spans="2:13" x14ac:dyDescent="0.25">
      <c r="B67" s="364">
        <v>40</v>
      </c>
      <c r="C67" s="365" t="s">
        <v>55</v>
      </c>
      <c r="D67" s="366">
        <v>205</v>
      </c>
      <c r="E67" s="366">
        <v>52</v>
      </c>
      <c r="F67" s="366">
        <v>153</v>
      </c>
      <c r="G67" s="369">
        <v>173.33333333333331</v>
      </c>
      <c r="H67" s="370">
        <v>191.25</v>
      </c>
    </row>
    <row r="68" spans="2:13" x14ac:dyDescent="0.25">
      <c r="B68" s="364">
        <v>41</v>
      </c>
      <c r="C68" s="365" t="s">
        <v>54</v>
      </c>
      <c r="D68" s="366">
        <v>46</v>
      </c>
      <c r="E68" s="366">
        <v>20</v>
      </c>
      <c r="F68" s="366">
        <v>26</v>
      </c>
      <c r="G68" s="369">
        <v>200</v>
      </c>
      <c r="H68" s="370">
        <v>260</v>
      </c>
    </row>
    <row r="69" spans="2:13" x14ac:dyDescent="0.25">
      <c r="B69" s="364">
        <v>42</v>
      </c>
      <c r="C69" s="365" t="s">
        <v>53</v>
      </c>
      <c r="D69" s="366">
        <v>4588</v>
      </c>
      <c r="E69" s="366">
        <v>108</v>
      </c>
      <c r="F69" s="366">
        <v>4480</v>
      </c>
      <c r="G69" s="369">
        <v>180</v>
      </c>
      <c r="H69" s="370">
        <v>320</v>
      </c>
    </row>
    <row r="70" spans="2:13" x14ac:dyDescent="0.25">
      <c r="B70" s="364">
        <v>43</v>
      </c>
      <c r="C70" s="365" t="s">
        <v>52</v>
      </c>
      <c r="D70" s="366">
        <v>11379</v>
      </c>
      <c r="E70" s="366">
        <v>525</v>
      </c>
      <c r="F70" s="366">
        <v>10854</v>
      </c>
      <c r="G70" s="369">
        <v>150</v>
      </c>
      <c r="H70" s="370">
        <v>310.06999000142838</v>
      </c>
    </row>
    <row r="71" spans="2:13" x14ac:dyDescent="0.25">
      <c r="B71" s="364">
        <v>44</v>
      </c>
      <c r="C71" s="365" t="s">
        <v>51</v>
      </c>
      <c r="D71" s="366">
        <v>280</v>
      </c>
      <c r="E71" s="366">
        <v>72</v>
      </c>
      <c r="F71" s="366">
        <v>208</v>
      </c>
      <c r="G71" s="369">
        <v>120</v>
      </c>
      <c r="H71" s="370">
        <v>260</v>
      </c>
    </row>
    <row r="72" spans="2:13" x14ac:dyDescent="0.25">
      <c r="B72" s="364">
        <v>45</v>
      </c>
      <c r="C72" s="365" t="s">
        <v>50</v>
      </c>
      <c r="D72" s="366">
        <v>0</v>
      </c>
      <c r="E72" s="366">
        <v>0</v>
      </c>
      <c r="F72" s="366">
        <v>0</v>
      </c>
      <c r="G72" s="369" t="s">
        <v>138</v>
      </c>
      <c r="H72" s="366">
        <v>0</v>
      </c>
    </row>
    <row r="73" spans="2:13" x14ac:dyDescent="0.25">
      <c r="B73" s="364">
        <v>46</v>
      </c>
      <c r="C73" s="365" t="s">
        <v>49</v>
      </c>
      <c r="D73" s="366">
        <v>0</v>
      </c>
      <c r="E73" s="366">
        <v>0</v>
      </c>
      <c r="F73" s="366">
        <v>0</v>
      </c>
      <c r="G73" s="369" t="s">
        <v>138</v>
      </c>
      <c r="H73" s="366">
        <v>0</v>
      </c>
    </row>
    <row r="74" spans="2:13" x14ac:dyDescent="0.25">
      <c r="B74" s="364">
        <v>47</v>
      </c>
      <c r="C74" s="365" t="s">
        <v>48</v>
      </c>
      <c r="D74" s="366">
        <v>5505</v>
      </c>
      <c r="E74" s="366">
        <v>1545</v>
      </c>
      <c r="F74" s="366">
        <v>3960</v>
      </c>
      <c r="G74" s="369">
        <v>186.14457831325299</v>
      </c>
      <c r="H74" s="370">
        <v>258.8235294117647</v>
      </c>
      <c r="M74" s="644"/>
    </row>
    <row r="75" spans="2:13" x14ac:dyDescent="0.25">
      <c r="B75" s="364">
        <v>48</v>
      </c>
      <c r="C75" s="365" t="s">
        <v>47</v>
      </c>
      <c r="D75" s="366">
        <v>7511</v>
      </c>
      <c r="E75" s="366">
        <v>1406</v>
      </c>
      <c r="F75" s="366">
        <v>6105</v>
      </c>
      <c r="G75" s="369">
        <v>187.46666666666667</v>
      </c>
      <c r="H75" s="370">
        <v>266.5938864628821</v>
      </c>
    </row>
    <row r="76" spans="2:13" x14ac:dyDescent="0.25">
      <c r="B76" s="364">
        <v>49</v>
      </c>
      <c r="C76" s="365" t="s">
        <v>46</v>
      </c>
      <c r="D76" s="366">
        <v>0</v>
      </c>
      <c r="E76" s="366">
        <v>0</v>
      </c>
      <c r="F76" s="366">
        <v>0</v>
      </c>
      <c r="G76" s="369" t="s">
        <v>138</v>
      </c>
      <c r="H76" s="370" t="s">
        <v>138</v>
      </c>
    </row>
    <row r="77" spans="2:13" x14ac:dyDescent="0.25">
      <c r="B77" s="364">
        <v>50</v>
      </c>
      <c r="C77" s="365" t="s">
        <v>45</v>
      </c>
      <c r="D77" s="366">
        <v>10539</v>
      </c>
      <c r="E77" s="366">
        <v>3539</v>
      </c>
      <c r="F77" s="366">
        <v>7000</v>
      </c>
      <c r="G77" s="369">
        <v>201.88248716486021</v>
      </c>
      <c r="H77" s="370">
        <v>297.87234042553189</v>
      </c>
    </row>
    <row r="78" spans="2:13" x14ac:dyDescent="0.25">
      <c r="B78" s="364">
        <v>51</v>
      </c>
      <c r="C78" s="365" t="s">
        <v>44</v>
      </c>
      <c r="D78" s="366">
        <v>1099.4000000000001</v>
      </c>
      <c r="E78" s="366">
        <v>504.4</v>
      </c>
      <c r="F78" s="366">
        <v>595</v>
      </c>
      <c r="G78" s="369">
        <v>292.91521486643438</v>
      </c>
      <c r="H78" s="370">
        <v>330.55555555555554</v>
      </c>
    </row>
    <row r="79" spans="2:13" x14ac:dyDescent="0.25">
      <c r="B79" s="364">
        <v>52</v>
      </c>
      <c r="C79" s="365" t="s">
        <v>43</v>
      </c>
      <c r="D79" s="366">
        <v>63</v>
      </c>
      <c r="E79" s="366">
        <v>28</v>
      </c>
      <c r="F79" s="366">
        <v>35</v>
      </c>
      <c r="G79" s="369">
        <v>280</v>
      </c>
      <c r="H79" s="370">
        <v>350</v>
      </c>
    </row>
    <row r="80" spans="2:13" x14ac:dyDescent="0.25">
      <c r="B80" s="364">
        <v>53</v>
      </c>
      <c r="C80" s="365" t="s">
        <v>42</v>
      </c>
      <c r="D80" s="366">
        <v>13532</v>
      </c>
      <c r="E80" s="366">
        <v>2464</v>
      </c>
      <c r="F80" s="366">
        <v>11068</v>
      </c>
      <c r="G80" s="369">
        <v>220</v>
      </c>
      <c r="H80" s="370">
        <v>368.93333333333328</v>
      </c>
    </row>
    <row r="81" spans="2:10" x14ac:dyDescent="0.25">
      <c r="B81" s="364">
        <v>54</v>
      </c>
      <c r="C81" s="365" t="s">
        <v>41</v>
      </c>
      <c r="D81" s="366">
        <v>22622</v>
      </c>
      <c r="E81" s="366">
        <v>3050</v>
      </c>
      <c r="F81" s="366">
        <v>19572</v>
      </c>
      <c r="G81" s="369">
        <v>240.15748031496062</v>
      </c>
      <c r="H81" s="370">
        <v>369.28301886792451</v>
      </c>
    </row>
    <row r="82" spans="2:10" x14ac:dyDescent="0.25">
      <c r="B82" s="364">
        <v>55</v>
      </c>
      <c r="C82" s="365" t="s">
        <v>40</v>
      </c>
      <c r="D82" s="366">
        <v>5494</v>
      </c>
      <c r="E82" s="366">
        <v>1369</v>
      </c>
      <c r="F82" s="366">
        <v>4125</v>
      </c>
      <c r="G82" s="369">
        <v>318.37209302325584</v>
      </c>
      <c r="H82" s="370">
        <v>438.82978723404256</v>
      </c>
    </row>
    <row r="83" spans="2:10" x14ac:dyDescent="0.25">
      <c r="B83" s="364">
        <v>56</v>
      </c>
      <c r="C83" s="365" t="s">
        <v>39</v>
      </c>
      <c r="D83" s="366">
        <v>3648</v>
      </c>
      <c r="E83" s="366">
        <v>1320</v>
      </c>
      <c r="F83" s="366">
        <v>2328</v>
      </c>
      <c r="G83" s="369">
        <v>271.04722792607799</v>
      </c>
      <c r="H83" s="370">
        <v>375.48387096774195</v>
      </c>
    </row>
    <row r="84" spans="2:10" x14ac:dyDescent="0.25">
      <c r="B84" s="364">
        <v>57</v>
      </c>
      <c r="C84" s="365" t="s">
        <v>38</v>
      </c>
      <c r="D84" s="366">
        <v>206</v>
      </c>
      <c r="E84" s="366">
        <v>54</v>
      </c>
      <c r="F84" s="366">
        <v>152</v>
      </c>
      <c r="G84" s="369">
        <v>270</v>
      </c>
      <c r="H84" s="370">
        <v>380</v>
      </c>
    </row>
    <row r="85" spans="2:10" x14ac:dyDescent="0.25">
      <c r="B85" s="364">
        <v>58</v>
      </c>
      <c r="C85" s="365" t="s">
        <v>37</v>
      </c>
      <c r="D85" s="366">
        <v>262</v>
      </c>
      <c r="E85" s="366">
        <v>78</v>
      </c>
      <c r="F85" s="366">
        <v>184</v>
      </c>
      <c r="G85" s="369">
        <v>390</v>
      </c>
      <c r="H85" s="370">
        <v>460</v>
      </c>
    </row>
    <row r="86" spans="2:10" x14ac:dyDescent="0.25">
      <c r="B86" s="364">
        <v>59</v>
      </c>
      <c r="C86" s="365" t="s">
        <v>36</v>
      </c>
      <c r="D86" s="366">
        <v>819</v>
      </c>
      <c r="E86" s="366">
        <v>97</v>
      </c>
      <c r="F86" s="366">
        <v>722</v>
      </c>
      <c r="G86" s="369">
        <v>323.33333333333337</v>
      </c>
      <c r="H86" s="370">
        <v>424.70588235294116</v>
      </c>
    </row>
    <row r="87" spans="2:10" x14ac:dyDescent="0.25">
      <c r="B87" s="364">
        <v>60</v>
      </c>
      <c r="C87" s="365" t="s">
        <v>35</v>
      </c>
      <c r="D87" s="366">
        <v>1117</v>
      </c>
      <c r="E87" s="366">
        <v>262</v>
      </c>
      <c r="F87" s="366">
        <v>855</v>
      </c>
      <c r="G87" s="369">
        <v>349.33333333333331</v>
      </c>
      <c r="H87" s="370">
        <v>551.61290322580646</v>
      </c>
    </row>
    <row r="88" spans="2:10" x14ac:dyDescent="0.25">
      <c r="B88" s="367">
        <v>61</v>
      </c>
      <c r="C88" s="329" t="s">
        <v>34</v>
      </c>
      <c r="D88" s="137">
        <v>1497</v>
      </c>
      <c r="E88" s="137">
        <v>337</v>
      </c>
      <c r="F88" s="137">
        <v>1160</v>
      </c>
      <c r="G88" s="371">
        <v>374.44444444444446</v>
      </c>
      <c r="H88" s="372">
        <v>483.33333333333337</v>
      </c>
    </row>
    <row r="89" spans="2:10" x14ac:dyDescent="0.25">
      <c r="B89" s="283"/>
      <c r="C89" s="282"/>
      <c r="D89" s="279"/>
      <c r="E89" s="279"/>
      <c r="F89" s="279"/>
      <c r="G89" s="279"/>
      <c r="H89" s="279"/>
    </row>
    <row r="90" spans="2:10" x14ac:dyDescent="0.25">
      <c r="B90" s="275" t="s">
        <v>236</v>
      </c>
      <c r="C90" s="522"/>
      <c r="D90" s="523"/>
      <c r="E90" s="397"/>
      <c r="F90" s="238"/>
      <c r="G90" s="238"/>
      <c r="H90" s="238"/>
    </row>
    <row r="91" spans="2:10" x14ac:dyDescent="0.25">
      <c r="B91" s="275" t="s">
        <v>0</v>
      </c>
      <c r="C91" s="397"/>
      <c r="D91" s="397"/>
      <c r="E91" s="397"/>
      <c r="F91" s="238"/>
      <c r="G91" s="238"/>
      <c r="H91" s="238"/>
    </row>
    <row r="92" spans="2:10" x14ac:dyDescent="0.25">
      <c r="B92" s="238"/>
      <c r="C92" s="238"/>
      <c r="D92" s="238"/>
      <c r="E92" s="238"/>
      <c r="F92" s="238"/>
      <c r="G92" s="238"/>
      <c r="H92" s="238"/>
      <c r="I92" s="238"/>
      <c r="J92" s="238"/>
    </row>
  </sheetData>
  <mergeCells count="5">
    <mergeCell ref="D24:H24"/>
    <mergeCell ref="D25:F25"/>
    <mergeCell ref="G25:H25"/>
    <mergeCell ref="B25:B26"/>
    <mergeCell ref="C25:C26"/>
  </mergeCells>
  <printOptions horizontalCentered="1"/>
  <pageMargins left="0.7" right="0.7" top="0.75" bottom="0.75" header="0.3" footer="0.3"/>
  <pageSetup orientation="landscape" r:id="rId1"/>
  <ignoredErrors>
    <ignoredError sqref="D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B1:J89"/>
  <sheetViews>
    <sheetView workbookViewId="0">
      <selection activeCell="L21" sqref="L21"/>
    </sheetView>
  </sheetViews>
  <sheetFormatPr defaultRowHeight="15" x14ac:dyDescent="0.25"/>
  <cols>
    <col min="1" max="1" width="5.140625" style="237" customWidth="1"/>
    <col min="2" max="2" width="11.42578125" style="238" customWidth="1"/>
    <col min="3" max="3" width="19.5703125" style="238" customWidth="1"/>
    <col min="4" max="8" width="12.7109375" style="238" customWidth="1"/>
    <col min="9" max="9" width="12.7109375" style="237" customWidth="1"/>
    <col min="10" max="15" width="13.140625" style="237" customWidth="1"/>
    <col min="16" max="16384" width="9.140625" style="237"/>
  </cols>
  <sheetData>
    <row r="1" spans="2:10" x14ac:dyDescent="0.25">
      <c r="B1" s="249" t="s">
        <v>338</v>
      </c>
      <c r="C1" s="249"/>
      <c r="D1" s="249"/>
      <c r="E1" s="249"/>
      <c r="F1" s="347"/>
      <c r="G1" s="347"/>
      <c r="H1" s="347"/>
    </row>
    <row r="2" spans="2:10" x14ac:dyDescent="0.25">
      <c r="B2" s="249" t="s">
        <v>339</v>
      </c>
      <c r="C2" s="249"/>
      <c r="D2" s="249"/>
      <c r="E2" s="249"/>
      <c r="F2" s="347"/>
      <c r="G2" s="347"/>
      <c r="H2" s="347"/>
    </row>
    <row r="3" spans="2:10" x14ac:dyDescent="0.25">
      <c r="B3" s="347"/>
      <c r="C3" s="347"/>
      <c r="D3" s="249"/>
      <c r="E3" s="347"/>
      <c r="F3" s="347"/>
      <c r="G3" s="347"/>
      <c r="I3" s="348" t="s">
        <v>180</v>
      </c>
    </row>
    <row r="4" spans="2:10" ht="30.7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34" t="s">
        <v>92</v>
      </c>
      <c r="D5" s="349">
        <v>1856.7</v>
      </c>
      <c r="E5" s="349">
        <v>1908.8999999999999</v>
      </c>
      <c r="F5" s="349">
        <v>1918.7</v>
      </c>
      <c r="G5" s="349">
        <v>1823.9999999999998</v>
      </c>
      <c r="H5" s="349">
        <v>1902.2</v>
      </c>
      <c r="I5" s="349">
        <v>1933.7</v>
      </c>
      <c r="J5" s="644"/>
    </row>
    <row r="6" spans="2:10" x14ac:dyDescent="0.25">
      <c r="B6" s="343">
        <v>2</v>
      </c>
      <c r="C6" s="34" t="s">
        <v>88</v>
      </c>
      <c r="D6" s="349">
        <v>1914.385</v>
      </c>
      <c r="E6" s="349">
        <v>1732.2</v>
      </c>
      <c r="F6" s="349">
        <v>1794.6</v>
      </c>
      <c r="G6" s="349">
        <v>1836.4</v>
      </c>
      <c r="H6" s="349">
        <v>1932.1999999999998</v>
      </c>
      <c r="I6" s="349">
        <v>1909.2</v>
      </c>
      <c r="J6" s="644"/>
    </row>
    <row r="7" spans="2:10" x14ac:dyDescent="0.25">
      <c r="B7" s="343">
        <v>3</v>
      </c>
      <c r="C7" s="34" t="s">
        <v>85</v>
      </c>
      <c r="D7" s="349">
        <v>2803.1639999999998</v>
      </c>
      <c r="E7" s="349">
        <v>2814.5950000000003</v>
      </c>
      <c r="F7" s="349">
        <v>2871.54</v>
      </c>
      <c r="G7" s="349">
        <v>2798.105</v>
      </c>
      <c r="H7" s="349">
        <v>2842.8630000000003</v>
      </c>
      <c r="I7" s="349">
        <v>2848.0029999999997</v>
      </c>
      <c r="J7" s="644"/>
    </row>
    <row r="8" spans="2:10" x14ac:dyDescent="0.25">
      <c r="B8" s="343">
        <v>4</v>
      </c>
      <c r="C8" s="34" t="s">
        <v>80</v>
      </c>
      <c r="D8" s="349">
        <v>2495.52</v>
      </c>
      <c r="E8" s="349">
        <v>2518.0699999999997</v>
      </c>
      <c r="F8" s="349">
        <v>2648.17</v>
      </c>
      <c r="G8" s="349">
        <v>2562.6999999999998</v>
      </c>
      <c r="H8" s="349">
        <v>2620.5700000000002</v>
      </c>
      <c r="I8" s="349">
        <v>2667.27</v>
      </c>
      <c r="J8" s="644"/>
    </row>
    <row r="9" spans="2:10" x14ac:dyDescent="0.25">
      <c r="B9" s="343">
        <v>5</v>
      </c>
      <c r="C9" s="34" t="s">
        <v>75</v>
      </c>
      <c r="D9" s="349">
        <v>7073.77</v>
      </c>
      <c r="E9" s="349">
        <v>7503.31</v>
      </c>
      <c r="F9" s="349">
        <v>7578.5000000000009</v>
      </c>
      <c r="G9" s="349">
        <v>7556.84</v>
      </c>
      <c r="H9" s="349">
        <v>7939.6900000000005</v>
      </c>
      <c r="I9" s="349">
        <v>8273.3700000000008</v>
      </c>
      <c r="J9" s="644"/>
    </row>
    <row r="10" spans="2:10" x14ac:dyDescent="0.25">
      <c r="B10" s="343">
        <v>6</v>
      </c>
      <c r="C10" s="34" t="s">
        <v>69</v>
      </c>
      <c r="D10" s="349">
        <v>1096.81</v>
      </c>
      <c r="E10" s="349">
        <v>1092.43</v>
      </c>
      <c r="F10" s="349">
        <v>1089.8800000000001</v>
      </c>
      <c r="G10" s="349">
        <v>963.92000000000007</v>
      </c>
      <c r="H10" s="349">
        <v>962.9</v>
      </c>
      <c r="I10" s="349">
        <v>588.89</v>
      </c>
      <c r="J10" s="644"/>
    </row>
    <row r="11" spans="2:10" x14ac:dyDescent="0.25">
      <c r="B11" s="343">
        <v>7</v>
      </c>
      <c r="C11" s="34" t="s">
        <v>62</v>
      </c>
      <c r="D11" s="349">
        <v>3148.0099999999998</v>
      </c>
      <c r="E11" s="349">
        <v>2950.9500000000003</v>
      </c>
      <c r="F11" s="349">
        <v>3052.2200000000003</v>
      </c>
      <c r="G11" s="349">
        <v>2989.2999999999997</v>
      </c>
      <c r="H11" s="349">
        <v>3086</v>
      </c>
      <c r="I11" s="349">
        <v>3182.2</v>
      </c>
      <c r="J11" s="644"/>
    </row>
    <row r="12" spans="2:10" x14ac:dyDescent="0.25">
      <c r="B12" s="343">
        <v>8</v>
      </c>
      <c r="C12" s="34" t="s">
        <v>55</v>
      </c>
      <c r="D12" s="349">
        <v>675.7</v>
      </c>
      <c r="E12" s="349">
        <v>695.8</v>
      </c>
      <c r="F12" s="349">
        <v>700.75</v>
      </c>
      <c r="G12" s="349">
        <v>700.3</v>
      </c>
      <c r="H12" s="349">
        <v>710.3</v>
      </c>
      <c r="I12" s="349">
        <v>706.5</v>
      </c>
      <c r="J12" s="644"/>
    </row>
    <row r="13" spans="2:10" x14ac:dyDescent="0.25">
      <c r="B13" s="343">
        <v>9</v>
      </c>
      <c r="C13" s="34" t="s">
        <v>52</v>
      </c>
      <c r="D13" s="349">
        <v>1895.5</v>
      </c>
      <c r="E13" s="349">
        <v>1893</v>
      </c>
      <c r="F13" s="349">
        <v>1851.5</v>
      </c>
      <c r="G13" s="349">
        <v>1879.5</v>
      </c>
      <c r="H13" s="349">
        <v>1787.5</v>
      </c>
      <c r="I13" s="349">
        <v>1732.5</v>
      </c>
      <c r="J13" s="644"/>
    </row>
    <row r="14" spans="2:10" x14ac:dyDescent="0.25">
      <c r="B14" s="343">
        <v>10</v>
      </c>
      <c r="C14" s="34" t="s">
        <v>48</v>
      </c>
      <c r="D14" s="349">
        <v>3441</v>
      </c>
      <c r="E14" s="349">
        <v>3189</v>
      </c>
      <c r="F14" s="349">
        <v>3078</v>
      </c>
      <c r="G14" s="349">
        <v>2870</v>
      </c>
      <c r="H14" s="349">
        <v>2943</v>
      </c>
      <c r="I14" s="349">
        <v>2943</v>
      </c>
      <c r="J14" s="644"/>
    </row>
    <row r="15" spans="2:10" x14ac:dyDescent="0.25">
      <c r="B15" s="343">
        <v>11</v>
      </c>
      <c r="C15" s="34" t="s">
        <v>45</v>
      </c>
      <c r="D15" s="349">
        <v>5092.25</v>
      </c>
      <c r="E15" s="349">
        <v>5164.05</v>
      </c>
      <c r="F15" s="349">
        <v>5157.46</v>
      </c>
      <c r="G15" s="349">
        <v>5538.29</v>
      </c>
      <c r="H15" s="349">
        <v>5867.5550000000003</v>
      </c>
      <c r="I15" s="349">
        <v>5849.3720000000012</v>
      </c>
      <c r="J15" s="644"/>
    </row>
    <row r="16" spans="2:10" x14ac:dyDescent="0.25">
      <c r="B16" s="343">
        <v>12</v>
      </c>
      <c r="C16" s="34" t="s">
        <v>40</v>
      </c>
      <c r="D16" s="349">
        <v>2008.9</v>
      </c>
      <c r="E16" s="349">
        <v>2043.8999999999999</v>
      </c>
      <c r="F16" s="349">
        <v>2055.3000000000002</v>
      </c>
      <c r="G16" s="349">
        <v>2056.75</v>
      </c>
      <c r="H16" s="349">
        <v>2101.1</v>
      </c>
      <c r="I16" s="349">
        <v>2126.5699999999997</v>
      </c>
      <c r="J16" s="644"/>
    </row>
    <row r="17" spans="2:10" x14ac:dyDescent="0.25">
      <c r="B17" s="860" t="s">
        <v>237</v>
      </c>
      <c r="C17" s="860"/>
      <c r="D17" s="350">
        <v>33501.709000000003</v>
      </c>
      <c r="E17" s="350">
        <v>33506.205000000002</v>
      </c>
      <c r="F17" s="350">
        <v>33796.620000000003</v>
      </c>
      <c r="G17" s="350">
        <v>33576.104999999996</v>
      </c>
      <c r="H17" s="350">
        <v>34695.878000000004</v>
      </c>
      <c r="I17" s="350">
        <v>34760.575000000004</v>
      </c>
      <c r="J17" s="644"/>
    </row>
    <row r="18" spans="2:10" x14ac:dyDescent="0.25">
      <c r="B18" s="275" t="s">
        <v>236</v>
      </c>
    </row>
    <row r="19" spans="2:10" x14ac:dyDescent="0.25">
      <c r="B19" s="275" t="s">
        <v>0</v>
      </c>
    </row>
    <row r="20" spans="2:10" x14ac:dyDescent="0.25">
      <c r="B20" s="241"/>
    </row>
    <row r="21" spans="2:10" x14ac:dyDescent="0.25">
      <c r="B21" s="249" t="s">
        <v>395</v>
      </c>
      <c r="C21" s="249"/>
      <c r="D21" s="249"/>
    </row>
    <row r="22" spans="2:10" x14ac:dyDescent="0.25">
      <c r="B22" s="249" t="s">
        <v>396</v>
      </c>
      <c r="C22" s="249"/>
      <c r="D22" s="249"/>
    </row>
    <row r="23" spans="2:10" x14ac:dyDescent="0.25">
      <c r="B23" s="343"/>
      <c r="C23" s="249"/>
      <c r="D23" s="348" t="s">
        <v>180</v>
      </c>
      <c r="F23" s="260"/>
    </row>
    <row r="24" spans="2:10" ht="33.75" customHeight="1" x14ac:dyDescent="0.25">
      <c r="B24" s="342" t="s">
        <v>240</v>
      </c>
      <c r="C24" s="342" t="s">
        <v>232</v>
      </c>
      <c r="D24" s="665">
        <v>2025</v>
      </c>
      <c r="H24" s="237"/>
    </row>
    <row r="25" spans="2:10" x14ac:dyDescent="0.25">
      <c r="B25" s="881" t="s">
        <v>237</v>
      </c>
      <c r="C25" s="881"/>
      <c r="D25" s="380">
        <v>34760.575000000004</v>
      </c>
      <c r="H25" s="237"/>
    </row>
    <row r="26" spans="2:10" x14ac:dyDescent="0.25">
      <c r="B26" s="364">
        <v>1</v>
      </c>
      <c r="C26" s="365" t="s">
        <v>92</v>
      </c>
      <c r="D26" s="121">
        <v>395.7</v>
      </c>
      <c r="H26" s="237"/>
    </row>
    <row r="27" spans="2:10" x14ac:dyDescent="0.25">
      <c r="B27" s="364">
        <v>2</v>
      </c>
      <c r="C27" s="365" t="s">
        <v>265</v>
      </c>
      <c r="D27" s="121">
        <v>858</v>
      </c>
      <c r="H27" s="237"/>
    </row>
    <row r="28" spans="2:10" x14ac:dyDescent="0.25">
      <c r="B28" s="364">
        <v>3</v>
      </c>
      <c r="C28" s="365" t="s">
        <v>91</v>
      </c>
      <c r="D28" s="121">
        <v>471</v>
      </c>
      <c r="H28" s="237"/>
    </row>
    <row r="29" spans="2:10" x14ac:dyDescent="0.25">
      <c r="B29" s="364">
        <v>4</v>
      </c>
      <c r="C29" s="365" t="s">
        <v>197</v>
      </c>
      <c r="D29" s="121">
        <v>65.8</v>
      </c>
      <c r="H29" s="237"/>
    </row>
    <row r="30" spans="2:10" x14ac:dyDescent="0.25">
      <c r="B30" s="364">
        <v>5</v>
      </c>
      <c r="C30" s="365" t="s">
        <v>90</v>
      </c>
      <c r="D30" s="121">
        <v>143.19999999999999</v>
      </c>
      <c r="H30" s="237"/>
    </row>
    <row r="31" spans="2:10" x14ac:dyDescent="0.25">
      <c r="B31" s="364">
        <v>6</v>
      </c>
      <c r="C31" s="365" t="s">
        <v>89</v>
      </c>
      <c r="D31" s="121">
        <v>299</v>
      </c>
      <c r="H31" s="237"/>
    </row>
    <row r="32" spans="2:10" x14ac:dyDescent="0.25">
      <c r="B32" s="364">
        <v>7</v>
      </c>
      <c r="C32" s="365" t="s">
        <v>88</v>
      </c>
      <c r="D32" s="121">
        <v>612.20000000000005</v>
      </c>
      <c r="H32" s="237"/>
    </row>
    <row r="33" spans="2:8" x14ac:dyDescent="0.25">
      <c r="B33" s="364">
        <v>8</v>
      </c>
      <c r="C33" s="365" t="s">
        <v>87</v>
      </c>
      <c r="D33" s="121">
        <v>497</v>
      </c>
      <c r="H33" s="237"/>
    </row>
    <row r="34" spans="2:8" x14ac:dyDescent="0.25">
      <c r="B34" s="364">
        <v>9</v>
      </c>
      <c r="C34" s="365" t="s">
        <v>86</v>
      </c>
      <c r="D34" s="121">
        <v>501</v>
      </c>
      <c r="H34" s="237"/>
    </row>
    <row r="35" spans="2:8" x14ac:dyDescent="0.25">
      <c r="B35" s="364">
        <v>10</v>
      </c>
      <c r="C35" s="365" t="s">
        <v>85</v>
      </c>
      <c r="D35" s="121">
        <v>1403.6</v>
      </c>
      <c r="H35" s="237"/>
    </row>
    <row r="36" spans="2:8" x14ac:dyDescent="0.25">
      <c r="B36" s="364">
        <v>11</v>
      </c>
      <c r="C36" s="365" t="s">
        <v>84</v>
      </c>
      <c r="D36" s="121">
        <v>597.68000000000006</v>
      </c>
      <c r="H36" s="237"/>
    </row>
    <row r="37" spans="2:8" x14ac:dyDescent="0.25">
      <c r="B37" s="364">
        <v>12</v>
      </c>
      <c r="C37" s="365" t="s">
        <v>83</v>
      </c>
      <c r="D37" s="121">
        <v>846.72299999999996</v>
      </c>
      <c r="H37" s="237"/>
    </row>
    <row r="38" spans="2:8" x14ac:dyDescent="0.25">
      <c r="B38" s="364">
        <v>13</v>
      </c>
      <c r="C38" s="365" t="s">
        <v>82</v>
      </c>
      <c r="D38" s="121">
        <v>599</v>
      </c>
      <c r="H38" s="237"/>
    </row>
    <row r="39" spans="2:8" x14ac:dyDescent="0.25">
      <c r="B39" s="364">
        <v>14</v>
      </c>
      <c r="C39" s="365" t="s">
        <v>81</v>
      </c>
      <c r="D39" s="121">
        <v>256.3</v>
      </c>
      <c r="H39" s="237"/>
    </row>
    <row r="40" spans="2:8" x14ac:dyDescent="0.25">
      <c r="B40" s="364">
        <v>15</v>
      </c>
      <c r="C40" s="365" t="s">
        <v>80</v>
      </c>
      <c r="D40" s="121">
        <v>854.5</v>
      </c>
      <c r="H40" s="237"/>
    </row>
    <row r="41" spans="2:8" x14ac:dyDescent="0.25">
      <c r="B41" s="364">
        <v>16</v>
      </c>
      <c r="C41" s="365" t="s">
        <v>79</v>
      </c>
      <c r="D41" s="121">
        <v>193.4</v>
      </c>
      <c r="H41" s="237"/>
    </row>
    <row r="42" spans="2:8" x14ac:dyDescent="0.25">
      <c r="B42" s="364">
        <v>17</v>
      </c>
      <c r="C42" s="365" t="s">
        <v>78</v>
      </c>
      <c r="D42" s="121">
        <v>239.07</v>
      </c>
      <c r="H42" s="237"/>
    </row>
    <row r="43" spans="2:8" x14ac:dyDescent="0.25">
      <c r="B43" s="364">
        <v>18</v>
      </c>
      <c r="C43" s="365" t="s">
        <v>77</v>
      </c>
      <c r="D43" s="121">
        <v>180</v>
      </c>
      <c r="H43" s="237"/>
    </row>
    <row r="44" spans="2:8" x14ac:dyDescent="0.25">
      <c r="B44" s="364">
        <v>19</v>
      </c>
      <c r="C44" s="365" t="s">
        <v>76</v>
      </c>
      <c r="D44" s="121">
        <v>345</v>
      </c>
      <c r="H44" s="237"/>
    </row>
    <row r="45" spans="2:8" x14ac:dyDescent="0.25">
      <c r="B45" s="364">
        <v>20</v>
      </c>
      <c r="C45" s="365" t="s">
        <v>75</v>
      </c>
      <c r="D45" s="121">
        <v>2203.38</v>
      </c>
      <c r="H45" s="237"/>
    </row>
    <row r="46" spans="2:8" x14ac:dyDescent="0.25">
      <c r="B46" s="364">
        <v>21</v>
      </c>
      <c r="C46" s="365" t="s">
        <v>74</v>
      </c>
      <c r="D46" s="121">
        <v>317.95</v>
      </c>
      <c r="H46" s="237"/>
    </row>
    <row r="47" spans="2:8" x14ac:dyDescent="0.25">
      <c r="B47" s="364">
        <v>22</v>
      </c>
      <c r="C47" s="365" t="s">
        <v>73</v>
      </c>
      <c r="D47" s="121">
        <v>692.4</v>
      </c>
      <c r="H47" s="237"/>
    </row>
    <row r="48" spans="2:8" x14ac:dyDescent="0.25">
      <c r="B48" s="364">
        <v>23</v>
      </c>
      <c r="C48" s="365" t="s">
        <v>72</v>
      </c>
      <c r="D48" s="121">
        <v>203.2</v>
      </c>
      <c r="H48" s="237"/>
    </row>
    <row r="49" spans="2:8" x14ac:dyDescent="0.25">
      <c r="B49" s="364">
        <v>24</v>
      </c>
      <c r="C49" s="365" t="s">
        <v>71</v>
      </c>
      <c r="D49" s="121">
        <v>2410.9499999999998</v>
      </c>
      <c r="H49" s="237"/>
    </row>
    <row r="50" spans="2:8" x14ac:dyDescent="0.25">
      <c r="B50" s="364">
        <v>25</v>
      </c>
      <c r="C50" s="365" t="s">
        <v>70</v>
      </c>
      <c r="D50" s="121">
        <v>2445.4899999999998</v>
      </c>
      <c r="H50" s="237"/>
    </row>
    <row r="51" spans="2:8" x14ac:dyDescent="0.25">
      <c r="B51" s="364">
        <v>26</v>
      </c>
      <c r="C51" s="365" t="s">
        <v>69</v>
      </c>
      <c r="D51" s="121">
        <v>80.740000000000009</v>
      </c>
      <c r="H51" s="237"/>
    </row>
    <row r="52" spans="2:8" x14ac:dyDescent="0.25">
      <c r="B52" s="364">
        <v>27</v>
      </c>
      <c r="C52" s="365" t="s">
        <v>68</v>
      </c>
      <c r="D52" s="121">
        <v>33.379999999999995</v>
      </c>
      <c r="H52" s="237"/>
    </row>
    <row r="53" spans="2:8" x14ac:dyDescent="0.25">
      <c r="B53" s="364">
        <v>28</v>
      </c>
      <c r="C53" s="365" t="s">
        <v>67</v>
      </c>
      <c r="D53" s="121">
        <v>110.77</v>
      </c>
      <c r="H53" s="237"/>
    </row>
    <row r="54" spans="2:8" x14ac:dyDescent="0.25">
      <c r="B54" s="364">
        <v>29</v>
      </c>
      <c r="C54" s="365" t="s">
        <v>66</v>
      </c>
      <c r="D54" s="121">
        <v>58</v>
      </c>
      <c r="H54" s="237"/>
    </row>
    <row r="55" spans="2:8" x14ac:dyDescent="0.25">
      <c r="B55" s="364">
        <v>30</v>
      </c>
      <c r="C55" s="365" t="s">
        <v>65</v>
      </c>
      <c r="D55" s="121">
        <v>116</v>
      </c>
      <c r="H55" s="237"/>
    </row>
    <row r="56" spans="2:8" x14ac:dyDescent="0.25">
      <c r="B56" s="364">
        <v>31</v>
      </c>
      <c r="C56" s="365" t="s">
        <v>64</v>
      </c>
      <c r="D56" s="121">
        <v>94</v>
      </c>
      <c r="H56" s="237"/>
    </row>
    <row r="57" spans="2:8" x14ac:dyDescent="0.25">
      <c r="B57" s="364">
        <v>32</v>
      </c>
      <c r="C57" s="365" t="s">
        <v>63</v>
      </c>
      <c r="D57" s="121">
        <v>96</v>
      </c>
      <c r="H57" s="237"/>
    </row>
    <row r="58" spans="2:8" x14ac:dyDescent="0.25">
      <c r="B58" s="364">
        <v>33</v>
      </c>
      <c r="C58" s="365" t="s">
        <v>62</v>
      </c>
      <c r="D58" s="121">
        <v>841</v>
      </c>
      <c r="H58" s="237"/>
    </row>
    <row r="59" spans="2:8" x14ac:dyDescent="0.25">
      <c r="B59" s="364">
        <v>34</v>
      </c>
      <c r="C59" s="365" t="s">
        <v>61</v>
      </c>
      <c r="D59" s="121">
        <v>1166</v>
      </c>
      <c r="H59" s="237"/>
    </row>
    <row r="60" spans="2:8" x14ac:dyDescent="0.25">
      <c r="B60" s="364">
        <v>35</v>
      </c>
      <c r="C60" s="365" t="s">
        <v>60</v>
      </c>
      <c r="D60" s="121">
        <v>36</v>
      </c>
      <c r="H60" s="237"/>
    </row>
    <row r="61" spans="2:8" x14ac:dyDescent="0.25">
      <c r="B61" s="364">
        <v>36</v>
      </c>
      <c r="C61" s="365" t="s">
        <v>59</v>
      </c>
      <c r="D61" s="121">
        <v>608.20000000000005</v>
      </c>
      <c r="H61" s="237"/>
    </row>
    <row r="62" spans="2:8" x14ac:dyDescent="0.25">
      <c r="B62" s="364">
        <v>37</v>
      </c>
      <c r="C62" s="365" t="s">
        <v>58</v>
      </c>
      <c r="D62" s="121">
        <v>107</v>
      </c>
      <c r="H62" s="237"/>
    </row>
    <row r="63" spans="2:8" x14ac:dyDescent="0.25">
      <c r="B63" s="364">
        <v>38</v>
      </c>
      <c r="C63" s="365" t="s">
        <v>57</v>
      </c>
      <c r="D63" s="121">
        <v>424</v>
      </c>
      <c r="H63" s="237"/>
    </row>
    <row r="64" spans="2:8" x14ac:dyDescent="0.25">
      <c r="B64" s="364">
        <v>39</v>
      </c>
      <c r="C64" s="365" t="s">
        <v>56</v>
      </c>
      <c r="D64" s="121">
        <v>290</v>
      </c>
      <c r="H64" s="237"/>
    </row>
    <row r="65" spans="2:8" x14ac:dyDescent="0.25">
      <c r="B65" s="364">
        <v>40</v>
      </c>
      <c r="C65" s="365" t="s">
        <v>55</v>
      </c>
      <c r="D65" s="121">
        <v>246.5</v>
      </c>
      <c r="H65" s="237"/>
    </row>
    <row r="66" spans="2:8" x14ac:dyDescent="0.25">
      <c r="B66" s="364">
        <v>41</v>
      </c>
      <c r="C66" s="365" t="s">
        <v>54</v>
      </c>
      <c r="D66" s="121">
        <v>170</v>
      </c>
      <c r="H66" s="237"/>
    </row>
    <row r="67" spans="2:8" x14ac:dyDescent="0.25">
      <c r="B67" s="364">
        <v>42</v>
      </c>
      <c r="C67" s="365" t="s">
        <v>53</v>
      </c>
      <c r="D67" s="121">
        <v>495.5</v>
      </c>
      <c r="H67" s="237"/>
    </row>
    <row r="68" spans="2:8" x14ac:dyDescent="0.25">
      <c r="B68" s="364">
        <v>43</v>
      </c>
      <c r="C68" s="365" t="s">
        <v>52</v>
      </c>
      <c r="D68" s="121">
        <v>976</v>
      </c>
      <c r="H68" s="237"/>
    </row>
    <row r="69" spans="2:8" x14ac:dyDescent="0.25">
      <c r="B69" s="364">
        <v>44</v>
      </c>
      <c r="C69" s="365" t="s">
        <v>51</v>
      </c>
      <c r="D69" s="121">
        <v>261</v>
      </c>
      <c r="H69" s="237"/>
    </row>
    <row r="70" spans="2:8" x14ac:dyDescent="0.25">
      <c r="B70" s="364">
        <v>45</v>
      </c>
      <c r="C70" s="365" t="s">
        <v>50</v>
      </c>
      <c r="D70" s="121">
        <v>496</v>
      </c>
      <c r="H70" s="237"/>
    </row>
    <row r="71" spans="2:8" x14ac:dyDescent="0.25">
      <c r="B71" s="364">
        <v>46</v>
      </c>
      <c r="C71" s="365" t="s">
        <v>49</v>
      </c>
      <c r="D71" s="121">
        <v>182</v>
      </c>
      <c r="H71" s="237"/>
    </row>
    <row r="72" spans="2:8" x14ac:dyDescent="0.25">
      <c r="B72" s="364">
        <v>47</v>
      </c>
      <c r="C72" s="365" t="s">
        <v>48</v>
      </c>
      <c r="D72" s="121">
        <v>1284</v>
      </c>
      <c r="H72" s="237"/>
    </row>
    <row r="73" spans="2:8" x14ac:dyDescent="0.25">
      <c r="B73" s="364">
        <v>48</v>
      </c>
      <c r="C73" s="365" t="s">
        <v>47</v>
      </c>
      <c r="D73" s="121">
        <v>844</v>
      </c>
      <c r="H73" s="237"/>
    </row>
    <row r="74" spans="2:8" x14ac:dyDescent="0.25">
      <c r="B74" s="364">
        <v>49</v>
      </c>
      <c r="C74" s="365" t="s">
        <v>46</v>
      </c>
      <c r="D74" s="121">
        <v>137</v>
      </c>
      <c r="H74" s="237"/>
    </row>
    <row r="75" spans="2:8" x14ac:dyDescent="0.25">
      <c r="B75" s="364">
        <v>50</v>
      </c>
      <c r="C75" s="365" t="s">
        <v>45</v>
      </c>
      <c r="D75" s="121">
        <v>2458.8770000000004</v>
      </c>
      <c r="H75" s="237"/>
    </row>
    <row r="76" spans="2:8" x14ac:dyDescent="0.25">
      <c r="B76" s="364">
        <v>51</v>
      </c>
      <c r="C76" s="365" t="s">
        <v>44</v>
      </c>
      <c r="D76" s="121">
        <v>450.34000000000003</v>
      </c>
      <c r="H76" s="237"/>
    </row>
    <row r="77" spans="2:8" x14ac:dyDescent="0.25">
      <c r="B77" s="364">
        <v>52</v>
      </c>
      <c r="C77" s="365" t="s">
        <v>43</v>
      </c>
      <c r="D77" s="121">
        <v>57.33</v>
      </c>
      <c r="H77" s="237"/>
    </row>
    <row r="78" spans="2:8" x14ac:dyDescent="0.25">
      <c r="B78" s="364">
        <v>53</v>
      </c>
      <c r="C78" s="365" t="s">
        <v>42</v>
      </c>
      <c r="D78" s="121">
        <v>1279.72</v>
      </c>
      <c r="H78" s="237"/>
    </row>
    <row r="79" spans="2:8" x14ac:dyDescent="0.25">
      <c r="B79" s="364">
        <v>54</v>
      </c>
      <c r="C79" s="365" t="s">
        <v>41</v>
      </c>
      <c r="D79" s="121">
        <v>1603.105</v>
      </c>
      <c r="H79" s="237"/>
    </row>
    <row r="80" spans="2:8" x14ac:dyDescent="0.25">
      <c r="B80" s="364">
        <v>55</v>
      </c>
      <c r="C80" s="365" t="s">
        <v>40</v>
      </c>
      <c r="D80" s="121">
        <v>954.6</v>
      </c>
      <c r="H80" s="237"/>
    </row>
    <row r="81" spans="2:8" x14ac:dyDescent="0.25">
      <c r="B81" s="364">
        <v>56</v>
      </c>
      <c r="C81" s="365" t="s">
        <v>39</v>
      </c>
      <c r="D81" s="121">
        <v>641.90000000000009</v>
      </c>
      <c r="H81" s="237"/>
    </row>
    <row r="82" spans="2:8" x14ac:dyDescent="0.25">
      <c r="B82" s="364">
        <v>57</v>
      </c>
      <c r="C82" s="365" t="s">
        <v>38</v>
      </c>
      <c r="D82" s="121">
        <v>118</v>
      </c>
      <c r="H82" s="237"/>
    </row>
    <row r="83" spans="2:8" x14ac:dyDescent="0.25">
      <c r="B83" s="364">
        <v>58</v>
      </c>
      <c r="C83" s="365" t="s">
        <v>37</v>
      </c>
      <c r="D83" s="121">
        <v>35.200000000000003</v>
      </c>
      <c r="H83" s="237"/>
    </row>
    <row r="84" spans="2:8" x14ac:dyDescent="0.25">
      <c r="B84" s="364">
        <v>59</v>
      </c>
      <c r="C84" s="365" t="s">
        <v>36</v>
      </c>
      <c r="D84" s="121">
        <v>62.87</v>
      </c>
      <c r="H84" s="237"/>
    </row>
    <row r="85" spans="2:8" x14ac:dyDescent="0.25">
      <c r="B85" s="364">
        <v>60</v>
      </c>
      <c r="C85" s="365" t="s">
        <v>35</v>
      </c>
      <c r="D85" s="121">
        <v>131</v>
      </c>
      <c r="H85" s="237"/>
    </row>
    <row r="86" spans="2:8" x14ac:dyDescent="0.25">
      <c r="B86" s="367">
        <v>61</v>
      </c>
      <c r="C86" s="329" t="s">
        <v>34</v>
      </c>
      <c r="D86" s="379">
        <v>183</v>
      </c>
      <c r="H86" s="237"/>
    </row>
    <row r="87" spans="2:8" x14ac:dyDescent="0.25">
      <c r="B87" s="364"/>
      <c r="C87" s="365"/>
      <c r="D87" s="121"/>
      <c r="F87" s="272"/>
    </row>
    <row r="88" spans="2:8" x14ac:dyDescent="0.25">
      <c r="B88" s="275" t="s">
        <v>236</v>
      </c>
      <c r="F88" s="272"/>
    </row>
    <row r="89" spans="2:8" x14ac:dyDescent="0.25">
      <c r="B89" s="275" t="s">
        <v>0</v>
      </c>
      <c r="F89" s="272"/>
    </row>
  </sheetData>
  <mergeCells count="2">
    <mergeCell ref="B17:C17"/>
    <mergeCell ref="B25:C25"/>
  </mergeCells>
  <printOptions horizontalCentered="1"/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B1:J90"/>
  <sheetViews>
    <sheetView workbookViewId="0">
      <selection activeCell="D75" sqref="D75"/>
    </sheetView>
  </sheetViews>
  <sheetFormatPr defaultRowHeight="15" x14ac:dyDescent="0.25"/>
  <cols>
    <col min="1" max="1" width="5.140625" style="237" customWidth="1"/>
    <col min="2" max="2" width="9.140625" style="237"/>
    <col min="3" max="3" width="19.140625" style="237" customWidth="1"/>
    <col min="4" max="8" width="12.7109375" style="237" customWidth="1"/>
    <col min="9" max="9" width="14.140625" style="237" customWidth="1"/>
    <col min="10" max="10" width="11.5703125" style="237" bestFit="1" customWidth="1"/>
    <col min="11" max="16384" width="9.140625" style="237"/>
  </cols>
  <sheetData>
    <row r="1" spans="2:10" x14ac:dyDescent="0.25">
      <c r="B1" s="249" t="s">
        <v>520</v>
      </c>
      <c r="C1" s="347"/>
      <c r="D1" s="347"/>
      <c r="E1" s="347"/>
      <c r="F1" s="347"/>
      <c r="G1" s="347"/>
      <c r="H1" s="347"/>
    </row>
    <row r="2" spans="2:10" x14ac:dyDescent="0.25">
      <c r="B2" s="249" t="s">
        <v>521</v>
      </c>
      <c r="C2" s="347"/>
      <c r="D2" s="347"/>
      <c r="E2" s="347"/>
      <c r="F2" s="347"/>
      <c r="G2" s="347"/>
      <c r="H2" s="347"/>
    </row>
    <row r="3" spans="2:10" ht="14.25" customHeight="1" x14ac:dyDescent="0.25">
      <c r="B3" s="347"/>
      <c r="C3" s="347"/>
      <c r="D3" s="347"/>
      <c r="E3" s="347"/>
      <c r="F3" s="347"/>
      <c r="G3" s="347"/>
      <c r="I3" s="348" t="s">
        <v>111</v>
      </c>
    </row>
    <row r="4" spans="2:10" ht="30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34" t="s">
        <v>92</v>
      </c>
      <c r="D5" s="381">
        <v>78185</v>
      </c>
      <c r="E5" s="381">
        <v>78970</v>
      </c>
      <c r="F5" s="381">
        <v>81040</v>
      </c>
      <c r="G5" s="381">
        <v>80222.149999999994</v>
      </c>
      <c r="H5" s="381">
        <v>84980.95</v>
      </c>
      <c r="I5" s="381">
        <v>85233.7</v>
      </c>
      <c r="J5" s="644"/>
    </row>
    <row r="6" spans="2:10" x14ac:dyDescent="0.25">
      <c r="B6" s="343">
        <v>2</v>
      </c>
      <c r="C6" s="34" t="s">
        <v>88</v>
      </c>
      <c r="D6" s="381">
        <v>52274.520000000004</v>
      </c>
      <c r="E6" s="381">
        <v>50452</v>
      </c>
      <c r="F6" s="381">
        <v>50603</v>
      </c>
      <c r="G6" s="381">
        <v>53773</v>
      </c>
      <c r="H6" s="381">
        <v>55333</v>
      </c>
      <c r="I6" s="381">
        <v>54284</v>
      </c>
      <c r="J6" s="644"/>
    </row>
    <row r="7" spans="2:10" x14ac:dyDescent="0.25">
      <c r="B7" s="343">
        <v>3</v>
      </c>
      <c r="C7" s="34" t="s">
        <v>85</v>
      </c>
      <c r="D7" s="381">
        <v>76760</v>
      </c>
      <c r="E7" s="381">
        <v>79269.5</v>
      </c>
      <c r="F7" s="381">
        <v>79720.06</v>
      </c>
      <c r="G7" s="381">
        <v>81154.7</v>
      </c>
      <c r="H7" s="381">
        <v>81753</v>
      </c>
      <c r="I7" s="381">
        <v>83184</v>
      </c>
      <c r="J7" s="644"/>
    </row>
    <row r="8" spans="2:10" x14ac:dyDescent="0.25">
      <c r="B8" s="343">
        <v>4</v>
      </c>
      <c r="C8" s="34" t="s">
        <v>80</v>
      </c>
      <c r="D8" s="381">
        <v>76729.2</v>
      </c>
      <c r="E8" s="381">
        <v>79235.5</v>
      </c>
      <c r="F8" s="381">
        <v>84114.829999999987</v>
      </c>
      <c r="G8" s="381">
        <v>83934.8</v>
      </c>
      <c r="H8" s="381">
        <v>82801</v>
      </c>
      <c r="I8" s="381">
        <v>85573.700000000012</v>
      </c>
      <c r="J8" s="644"/>
    </row>
    <row r="9" spans="2:10" x14ac:dyDescent="0.25">
      <c r="B9" s="343">
        <v>5</v>
      </c>
      <c r="C9" s="34" t="s">
        <v>75</v>
      </c>
      <c r="D9" s="382">
        <v>332359.59000000003</v>
      </c>
      <c r="E9" s="382">
        <v>354929.39999999997</v>
      </c>
      <c r="F9" s="382">
        <v>354921.3</v>
      </c>
      <c r="G9" s="382">
        <v>368784.47</v>
      </c>
      <c r="H9" s="382">
        <v>376277</v>
      </c>
      <c r="I9" s="382">
        <v>392699.69</v>
      </c>
      <c r="J9" s="644"/>
    </row>
    <row r="10" spans="2:10" x14ac:dyDescent="0.25">
      <c r="B10" s="343">
        <v>6</v>
      </c>
      <c r="C10" s="34" t="s">
        <v>69</v>
      </c>
      <c r="D10" s="381">
        <v>14479</v>
      </c>
      <c r="E10" s="381">
        <v>16401.150000000001</v>
      </c>
      <c r="F10" s="381">
        <v>14647</v>
      </c>
      <c r="G10" s="381">
        <v>13904</v>
      </c>
      <c r="H10" s="381">
        <v>13999</v>
      </c>
      <c r="I10" s="381">
        <v>10819</v>
      </c>
      <c r="J10" s="644"/>
    </row>
    <row r="11" spans="2:10" x14ac:dyDescent="0.25">
      <c r="B11" s="343">
        <v>7</v>
      </c>
      <c r="C11" s="34" t="s">
        <v>62</v>
      </c>
      <c r="D11" s="381">
        <v>76472.22</v>
      </c>
      <c r="E11" s="381">
        <v>77886</v>
      </c>
      <c r="F11" s="381">
        <v>79379.349999999991</v>
      </c>
      <c r="G11" s="381">
        <v>84221.9</v>
      </c>
      <c r="H11" s="381">
        <v>88627.8</v>
      </c>
      <c r="I11" s="381">
        <v>91257.5</v>
      </c>
      <c r="J11" s="644"/>
    </row>
    <row r="12" spans="2:10" x14ac:dyDescent="0.25">
      <c r="B12" s="343">
        <v>8</v>
      </c>
      <c r="C12" s="34" t="s">
        <v>55</v>
      </c>
      <c r="D12" s="381">
        <v>13015</v>
      </c>
      <c r="E12" s="381">
        <v>12202</v>
      </c>
      <c r="F12" s="381">
        <v>12193</v>
      </c>
      <c r="G12" s="381">
        <v>12157</v>
      </c>
      <c r="H12" s="381">
        <v>12210.5</v>
      </c>
      <c r="I12" s="381">
        <v>11693</v>
      </c>
      <c r="J12" s="644"/>
    </row>
    <row r="13" spans="2:10" x14ac:dyDescent="0.25">
      <c r="B13" s="343">
        <v>9</v>
      </c>
      <c r="C13" s="34" t="s">
        <v>52</v>
      </c>
      <c r="D13" s="381">
        <v>43197</v>
      </c>
      <c r="E13" s="381">
        <v>43735</v>
      </c>
      <c r="F13" s="381">
        <v>43005</v>
      </c>
      <c r="G13" s="381">
        <v>43875</v>
      </c>
      <c r="H13" s="381">
        <v>42513</v>
      </c>
      <c r="I13" s="381">
        <v>40392.100000000006</v>
      </c>
      <c r="J13" s="644"/>
    </row>
    <row r="14" spans="2:10" x14ac:dyDescent="0.25">
      <c r="B14" s="343">
        <v>10</v>
      </c>
      <c r="C14" s="34" t="s">
        <v>48</v>
      </c>
      <c r="D14" s="381">
        <v>71525</v>
      </c>
      <c r="E14" s="381">
        <v>67643</v>
      </c>
      <c r="F14" s="381">
        <v>67652</v>
      </c>
      <c r="G14" s="382">
        <v>62665</v>
      </c>
      <c r="H14" s="382">
        <v>63391</v>
      </c>
      <c r="I14" s="382">
        <v>63491</v>
      </c>
      <c r="J14" s="644"/>
    </row>
    <row r="15" spans="2:10" x14ac:dyDescent="0.25">
      <c r="B15" s="343">
        <v>11</v>
      </c>
      <c r="C15" s="34" t="s">
        <v>45</v>
      </c>
      <c r="D15" s="381">
        <v>112353.81200000001</v>
      </c>
      <c r="E15" s="381">
        <v>114471.012877</v>
      </c>
      <c r="F15" s="381">
        <v>116235.243237</v>
      </c>
      <c r="G15" s="381">
        <v>131178.02937776761</v>
      </c>
      <c r="H15" s="381">
        <v>139233</v>
      </c>
      <c r="I15" s="381">
        <v>141636.22</v>
      </c>
      <c r="J15" s="644"/>
    </row>
    <row r="16" spans="2:10" x14ac:dyDescent="0.25">
      <c r="B16" s="343">
        <v>12</v>
      </c>
      <c r="C16" s="34" t="s">
        <v>40</v>
      </c>
      <c r="D16" s="381">
        <v>36668</v>
      </c>
      <c r="E16" s="381">
        <v>38152</v>
      </c>
      <c r="F16" s="381">
        <v>38307</v>
      </c>
      <c r="G16" s="381">
        <v>38323</v>
      </c>
      <c r="H16" s="381">
        <v>39401</v>
      </c>
      <c r="I16" s="381">
        <v>39719.1</v>
      </c>
      <c r="J16" s="644"/>
    </row>
    <row r="17" spans="2:10" x14ac:dyDescent="0.25">
      <c r="B17" s="345"/>
      <c r="C17" s="345" t="s">
        <v>237</v>
      </c>
      <c r="D17" s="350">
        <v>984018</v>
      </c>
      <c r="E17" s="350">
        <v>1013346.5628770001</v>
      </c>
      <c r="F17" s="350">
        <v>1021817.783237</v>
      </c>
      <c r="G17" s="350">
        <v>1054193.0493777676</v>
      </c>
      <c r="H17" s="350">
        <v>1080520.25</v>
      </c>
      <c r="I17" s="350">
        <v>1099983.0100000002</v>
      </c>
      <c r="J17" s="644"/>
    </row>
    <row r="18" spans="2:10" x14ac:dyDescent="0.25">
      <c r="B18" s="275" t="s">
        <v>236</v>
      </c>
      <c r="C18" s="252"/>
      <c r="D18" s="286"/>
      <c r="E18" s="286"/>
      <c r="F18" s="286"/>
      <c r="G18" s="286"/>
      <c r="H18" s="286"/>
    </row>
    <row r="19" spans="2:10" x14ac:dyDescent="0.25">
      <c r="B19" s="275" t="s">
        <v>0</v>
      </c>
      <c r="C19" s="252"/>
      <c r="D19" s="286"/>
      <c r="E19" s="286"/>
      <c r="F19" s="286"/>
      <c r="G19" s="286"/>
      <c r="H19" s="286"/>
      <c r="I19" s="262"/>
    </row>
    <row r="20" spans="2:10" x14ac:dyDescent="0.25">
      <c r="B20" s="238"/>
      <c r="C20" s="238"/>
      <c r="D20" s="239"/>
      <c r="E20" s="239"/>
      <c r="F20" s="239"/>
      <c r="G20" s="239"/>
      <c r="H20" s="239"/>
    </row>
    <row r="21" spans="2:10" x14ac:dyDescent="0.25">
      <c r="B21" s="249" t="s">
        <v>340</v>
      </c>
      <c r="C21" s="347"/>
      <c r="D21" s="347"/>
      <c r="E21" s="238"/>
      <c r="F21" s="238"/>
      <c r="G21" s="238"/>
      <c r="H21" s="238"/>
      <c r="I21" s="262"/>
    </row>
    <row r="22" spans="2:10" x14ac:dyDescent="0.25">
      <c r="B22" s="249" t="s">
        <v>341</v>
      </c>
      <c r="C22" s="347"/>
      <c r="D22" s="347"/>
      <c r="E22" s="238"/>
      <c r="F22" s="238"/>
      <c r="G22" s="238"/>
      <c r="H22" s="238"/>
    </row>
    <row r="23" spans="2:10" x14ac:dyDescent="0.25">
      <c r="B23" s="347"/>
      <c r="C23" s="347"/>
      <c r="D23" s="348" t="s">
        <v>111</v>
      </c>
      <c r="E23" s="260"/>
      <c r="F23" s="238"/>
      <c r="G23" s="238"/>
    </row>
    <row r="24" spans="2:10" ht="34.5" customHeight="1" x14ac:dyDescent="0.25">
      <c r="B24" s="342" t="s">
        <v>240</v>
      </c>
      <c r="C24" s="342" t="s">
        <v>232</v>
      </c>
      <c r="D24" s="673">
        <v>2025</v>
      </c>
      <c r="E24" s="260"/>
      <c r="F24" s="238"/>
      <c r="G24" s="238"/>
    </row>
    <row r="25" spans="2:10" ht="16.5" customHeight="1" x14ac:dyDescent="0.25">
      <c r="B25" s="384"/>
      <c r="C25" s="385" t="s">
        <v>237</v>
      </c>
      <c r="D25" s="386">
        <v>1099983.01</v>
      </c>
      <c r="E25" s="260"/>
      <c r="F25" s="244"/>
      <c r="G25" s="285"/>
    </row>
    <row r="26" spans="2:10" x14ac:dyDescent="0.25">
      <c r="B26" s="364">
        <v>1</v>
      </c>
      <c r="C26" s="365" t="s">
        <v>92</v>
      </c>
      <c r="D26" s="851">
        <v>12355.4</v>
      </c>
      <c r="E26" s="701"/>
      <c r="F26" s="244"/>
      <c r="G26" s="238"/>
    </row>
    <row r="27" spans="2:10" x14ac:dyDescent="0.25">
      <c r="B27" s="364">
        <v>2</v>
      </c>
      <c r="C27" s="365" t="s">
        <v>265</v>
      </c>
      <c r="D27" s="851">
        <v>51653</v>
      </c>
      <c r="E27" s="701"/>
      <c r="F27" s="244"/>
      <c r="G27" s="238"/>
    </row>
    <row r="28" spans="2:10" x14ac:dyDescent="0.25">
      <c r="B28" s="364">
        <v>3</v>
      </c>
      <c r="C28" s="365" t="s">
        <v>91</v>
      </c>
      <c r="D28" s="851">
        <v>16292</v>
      </c>
      <c r="E28" s="701"/>
      <c r="F28" s="244"/>
      <c r="G28" s="238"/>
    </row>
    <row r="29" spans="2:10" x14ac:dyDescent="0.25">
      <c r="B29" s="364">
        <v>4</v>
      </c>
      <c r="C29" s="365" t="s">
        <v>197</v>
      </c>
      <c r="D29" s="851">
        <v>630.29999999999995</v>
      </c>
      <c r="E29" s="701"/>
      <c r="F29" s="244"/>
      <c r="G29" s="238"/>
    </row>
    <row r="30" spans="2:10" x14ac:dyDescent="0.25">
      <c r="B30" s="364">
        <v>5</v>
      </c>
      <c r="C30" s="365" t="s">
        <v>90</v>
      </c>
      <c r="D30" s="851">
        <v>4303</v>
      </c>
      <c r="E30" s="701"/>
      <c r="F30" s="244"/>
      <c r="G30" s="238"/>
    </row>
    <row r="31" spans="2:10" x14ac:dyDescent="0.25">
      <c r="B31" s="364">
        <v>6</v>
      </c>
      <c r="C31" s="365" t="s">
        <v>89</v>
      </c>
      <c r="D31" s="851">
        <v>7277</v>
      </c>
      <c r="E31" s="701"/>
      <c r="F31" s="244"/>
      <c r="G31" s="238"/>
    </row>
    <row r="32" spans="2:10" x14ac:dyDescent="0.25">
      <c r="B32" s="364">
        <v>7</v>
      </c>
      <c r="C32" s="365" t="s">
        <v>88</v>
      </c>
      <c r="D32" s="851">
        <v>16716</v>
      </c>
      <c r="E32" s="701"/>
      <c r="F32" s="244"/>
      <c r="G32" s="238"/>
    </row>
    <row r="33" spans="2:7" x14ac:dyDescent="0.25">
      <c r="B33" s="364">
        <v>8</v>
      </c>
      <c r="C33" s="365" t="s">
        <v>87</v>
      </c>
      <c r="D33" s="851">
        <v>14749</v>
      </c>
      <c r="E33" s="701"/>
      <c r="F33" s="244"/>
      <c r="G33" s="238"/>
    </row>
    <row r="34" spans="2:7" x14ac:dyDescent="0.25">
      <c r="B34" s="364">
        <v>9</v>
      </c>
      <c r="C34" s="365" t="s">
        <v>86</v>
      </c>
      <c r="D34" s="851">
        <v>15542</v>
      </c>
      <c r="E34" s="701"/>
      <c r="F34" s="244"/>
      <c r="G34" s="238"/>
    </row>
    <row r="35" spans="2:7" x14ac:dyDescent="0.25">
      <c r="B35" s="364">
        <v>10</v>
      </c>
      <c r="C35" s="365" t="s">
        <v>85</v>
      </c>
      <c r="D35" s="851">
        <v>41726</v>
      </c>
      <c r="E35" s="701"/>
      <c r="F35" s="244"/>
      <c r="G35" s="238"/>
    </row>
    <row r="36" spans="2:7" x14ac:dyDescent="0.25">
      <c r="B36" s="364">
        <v>11</v>
      </c>
      <c r="C36" s="365" t="s">
        <v>84</v>
      </c>
      <c r="D36" s="851">
        <v>19360</v>
      </c>
      <c r="E36" s="701"/>
      <c r="F36" s="244"/>
      <c r="G36" s="238"/>
    </row>
    <row r="37" spans="2:7" x14ac:dyDescent="0.25">
      <c r="B37" s="364">
        <v>12</v>
      </c>
      <c r="C37" s="365" t="s">
        <v>83</v>
      </c>
      <c r="D37" s="851">
        <v>22098</v>
      </c>
      <c r="E37" s="701"/>
      <c r="F37" s="244"/>
      <c r="G37" s="238"/>
    </row>
    <row r="38" spans="2:7" x14ac:dyDescent="0.25">
      <c r="B38" s="364">
        <v>13</v>
      </c>
      <c r="C38" s="365" t="s">
        <v>82</v>
      </c>
      <c r="D38" s="851">
        <v>17367</v>
      </c>
      <c r="E38" s="701"/>
      <c r="F38" s="244"/>
      <c r="G38" s="238"/>
    </row>
    <row r="39" spans="2:7" x14ac:dyDescent="0.25">
      <c r="B39" s="364">
        <v>14</v>
      </c>
      <c r="C39" s="365" t="s">
        <v>81</v>
      </c>
      <c r="D39" s="851">
        <v>7464</v>
      </c>
      <c r="E39" s="701"/>
      <c r="F39" s="244"/>
      <c r="G39" s="238"/>
    </row>
    <row r="40" spans="2:7" x14ac:dyDescent="0.25">
      <c r="B40" s="364">
        <v>15</v>
      </c>
      <c r="C40" s="365" t="s">
        <v>80</v>
      </c>
      <c r="D40" s="851">
        <v>29992.799999999999</v>
      </c>
      <c r="E40" s="701"/>
      <c r="F40" s="244"/>
      <c r="G40" s="238"/>
    </row>
    <row r="41" spans="2:7" x14ac:dyDescent="0.25">
      <c r="B41" s="364">
        <v>16</v>
      </c>
      <c r="C41" s="365" t="s">
        <v>79</v>
      </c>
      <c r="D41" s="851">
        <v>4270</v>
      </c>
      <c r="E41" s="701"/>
      <c r="F41" s="244"/>
      <c r="G41" s="238"/>
    </row>
    <row r="42" spans="2:7" x14ac:dyDescent="0.25">
      <c r="B42" s="364">
        <v>17</v>
      </c>
      <c r="C42" s="365" t="s">
        <v>78</v>
      </c>
      <c r="D42" s="851">
        <v>4387.3</v>
      </c>
      <c r="E42" s="701"/>
      <c r="F42" s="244"/>
      <c r="G42" s="238"/>
    </row>
    <row r="43" spans="2:7" x14ac:dyDescent="0.25">
      <c r="B43" s="364">
        <v>18</v>
      </c>
      <c r="C43" s="365" t="s">
        <v>77</v>
      </c>
      <c r="D43" s="851">
        <v>3056</v>
      </c>
      <c r="E43" s="701"/>
      <c r="F43" s="244"/>
      <c r="G43" s="238"/>
    </row>
    <row r="44" spans="2:7" x14ac:dyDescent="0.25">
      <c r="B44" s="364">
        <v>19</v>
      </c>
      <c r="C44" s="365" t="s">
        <v>76</v>
      </c>
      <c r="D44" s="851">
        <v>19036.599999999999</v>
      </c>
      <c r="E44" s="701"/>
      <c r="F44" s="244"/>
      <c r="G44" s="238"/>
    </row>
    <row r="45" spans="2:7" x14ac:dyDescent="0.25">
      <c r="B45" s="364">
        <v>20</v>
      </c>
      <c r="C45" s="365" t="s">
        <v>75</v>
      </c>
      <c r="D45" s="851">
        <v>78790.16</v>
      </c>
      <c r="E45" s="701"/>
      <c r="F45" s="244"/>
      <c r="G45" s="238"/>
    </row>
    <row r="46" spans="2:7" x14ac:dyDescent="0.25">
      <c r="B46" s="364">
        <v>21</v>
      </c>
      <c r="C46" s="365" t="s">
        <v>74</v>
      </c>
      <c r="D46" s="851">
        <v>9819.9</v>
      </c>
      <c r="E46" s="701"/>
      <c r="F46" s="244"/>
      <c r="G46" s="238"/>
    </row>
    <row r="47" spans="2:7" x14ac:dyDescent="0.25">
      <c r="B47" s="364">
        <v>22</v>
      </c>
      <c r="C47" s="365" t="s">
        <v>73</v>
      </c>
      <c r="D47" s="851">
        <v>34261.1</v>
      </c>
      <c r="E47" s="701"/>
      <c r="F47" s="244"/>
      <c r="G47" s="238"/>
    </row>
    <row r="48" spans="2:7" x14ac:dyDescent="0.25">
      <c r="B48" s="364">
        <v>23</v>
      </c>
      <c r="C48" s="365" t="s">
        <v>72</v>
      </c>
      <c r="D48" s="851">
        <v>3839</v>
      </c>
      <c r="E48" s="701"/>
      <c r="F48" s="244"/>
      <c r="G48" s="238"/>
    </row>
    <row r="49" spans="2:7" x14ac:dyDescent="0.25">
      <c r="B49" s="364">
        <v>24</v>
      </c>
      <c r="C49" s="365" t="s">
        <v>71</v>
      </c>
      <c r="D49" s="851">
        <v>130147.73</v>
      </c>
      <c r="E49" s="701"/>
      <c r="F49" s="244"/>
      <c r="G49" s="238"/>
    </row>
    <row r="50" spans="2:7" x14ac:dyDescent="0.25">
      <c r="B50" s="364">
        <v>25</v>
      </c>
      <c r="C50" s="365" t="s">
        <v>70</v>
      </c>
      <c r="D50" s="851">
        <v>135841.79999999999</v>
      </c>
      <c r="E50" s="701"/>
      <c r="F50" s="244"/>
      <c r="G50" s="238"/>
    </row>
    <row r="51" spans="2:7" x14ac:dyDescent="0.25">
      <c r="B51" s="364">
        <v>26</v>
      </c>
      <c r="C51" s="365" t="s">
        <v>69</v>
      </c>
      <c r="D51" s="851">
        <v>1437</v>
      </c>
      <c r="E51" s="701"/>
      <c r="F51" s="244"/>
      <c r="G51" s="238"/>
    </row>
    <row r="52" spans="2:7" x14ac:dyDescent="0.25">
      <c r="B52" s="364">
        <v>27</v>
      </c>
      <c r="C52" s="365" t="s">
        <v>68</v>
      </c>
      <c r="D52" s="851">
        <v>704</v>
      </c>
      <c r="E52" s="701"/>
      <c r="F52" s="244"/>
      <c r="G52" s="238"/>
    </row>
    <row r="53" spans="2:7" x14ac:dyDescent="0.25">
      <c r="B53" s="364">
        <v>28</v>
      </c>
      <c r="C53" s="365" t="s">
        <v>67</v>
      </c>
      <c r="D53" s="851">
        <v>2085</v>
      </c>
      <c r="E53" s="701"/>
      <c r="F53" s="244"/>
      <c r="G53" s="238"/>
    </row>
    <row r="54" spans="2:7" x14ac:dyDescent="0.25">
      <c r="B54" s="364">
        <v>29</v>
      </c>
      <c r="C54" s="365" t="s">
        <v>66</v>
      </c>
      <c r="D54" s="851">
        <v>1105</v>
      </c>
      <c r="E54" s="701"/>
      <c r="F54" s="244"/>
      <c r="G54" s="238"/>
    </row>
    <row r="55" spans="2:7" x14ac:dyDescent="0.25">
      <c r="B55" s="364">
        <v>30</v>
      </c>
      <c r="C55" s="365" t="s">
        <v>65</v>
      </c>
      <c r="D55" s="851">
        <v>1810</v>
      </c>
      <c r="E55" s="701"/>
      <c r="F55" s="244"/>
      <c r="G55" s="238"/>
    </row>
    <row r="56" spans="2:7" x14ac:dyDescent="0.25">
      <c r="B56" s="364">
        <v>31</v>
      </c>
      <c r="C56" s="365" t="s">
        <v>64</v>
      </c>
      <c r="D56" s="851">
        <v>1821</v>
      </c>
      <c r="E56" s="701"/>
      <c r="F56" s="244"/>
      <c r="G56" s="238"/>
    </row>
    <row r="57" spans="2:7" x14ac:dyDescent="0.25">
      <c r="B57" s="364">
        <v>32</v>
      </c>
      <c r="C57" s="365" t="s">
        <v>63</v>
      </c>
      <c r="D57" s="851">
        <v>1857</v>
      </c>
      <c r="E57" s="701"/>
      <c r="F57" s="244"/>
      <c r="G57" s="238"/>
    </row>
    <row r="58" spans="2:7" x14ac:dyDescent="0.25">
      <c r="B58" s="364">
        <v>33</v>
      </c>
      <c r="C58" s="365" t="s">
        <v>62</v>
      </c>
      <c r="D58" s="851">
        <v>25866</v>
      </c>
      <c r="E58" s="701"/>
      <c r="F58" s="244"/>
      <c r="G58" s="238"/>
    </row>
    <row r="59" spans="2:7" x14ac:dyDescent="0.25">
      <c r="B59" s="364">
        <v>34</v>
      </c>
      <c r="C59" s="365" t="s">
        <v>61</v>
      </c>
      <c r="D59" s="851">
        <v>35766.5</v>
      </c>
      <c r="E59" s="701"/>
      <c r="F59" s="244"/>
      <c r="G59" s="238"/>
    </row>
    <row r="60" spans="2:7" x14ac:dyDescent="0.25">
      <c r="B60" s="364">
        <v>35</v>
      </c>
      <c r="C60" s="365" t="s">
        <v>60</v>
      </c>
      <c r="D60" s="851">
        <v>804</v>
      </c>
      <c r="E60" s="701"/>
      <c r="F60" s="244"/>
      <c r="G60" s="238"/>
    </row>
    <row r="61" spans="2:7" x14ac:dyDescent="0.25">
      <c r="B61" s="364">
        <v>36</v>
      </c>
      <c r="C61" s="365" t="s">
        <v>59</v>
      </c>
      <c r="D61" s="851">
        <v>15179</v>
      </c>
      <c r="E61" s="701"/>
      <c r="F61" s="244"/>
      <c r="G61" s="238"/>
    </row>
    <row r="62" spans="2:7" x14ac:dyDescent="0.25">
      <c r="B62" s="364">
        <v>37</v>
      </c>
      <c r="C62" s="365" t="s">
        <v>58</v>
      </c>
      <c r="D62" s="851">
        <v>2503</v>
      </c>
      <c r="E62" s="701"/>
      <c r="F62" s="244"/>
      <c r="G62" s="238"/>
    </row>
    <row r="63" spans="2:7" x14ac:dyDescent="0.25">
      <c r="B63" s="364">
        <v>38</v>
      </c>
      <c r="C63" s="365" t="s">
        <v>57</v>
      </c>
      <c r="D63" s="851">
        <v>11139</v>
      </c>
      <c r="E63" s="701"/>
      <c r="F63" s="244"/>
      <c r="G63" s="238"/>
    </row>
    <row r="64" spans="2:7" x14ac:dyDescent="0.25">
      <c r="B64" s="364">
        <v>39</v>
      </c>
      <c r="C64" s="365" t="s">
        <v>56</v>
      </c>
      <c r="D64" s="851">
        <v>4326</v>
      </c>
      <c r="E64" s="701"/>
      <c r="F64" s="244"/>
      <c r="G64" s="238"/>
    </row>
    <row r="65" spans="2:7" x14ac:dyDescent="0.25">
      <c r="B65" s="364">
        <v>40</v>
      </c>
      <c r="C65" s="365" t="s">
        <v>55</v>
      </c>
      <c r="D65" s="851">
        <v>4392</v>
      </c>
      <c r="E65" s="701"/>
      <c r="F65" s="244"/>
      <c r="G65" s="238"/>
    </row>
    <row r="66" spans="2:7" x14ac:dyDescent="0.25">
      <c r="B66" s="364">
        <v>41</v>
      </c>
      <c r="C66" s="365" t="s">
        <v>54</v>
      </c>
      <c r="D66" s="851">
        <v>2975</v>
      </c>
      <c r="E66" s="701"/>
      <c r="F66" s="244"/>
      <c r="G66" s="238"/>
    </row>
    <row r="67" spans="2:7" x14ac:dyDescent="0.25">
      <c r="B67" s="364">
        <v>42</v>
      </c>
      <c r="C67" s="365" t="s">
        <v>53</v>
      </c>
      <c r="D67" s="851">
        <v>12792.3</v>
      </c>
      <c r="E67" s="701"/>
      <c r="F67" s="244"/>
      <c r="G67" s="238"/>
    </row>
    <row r="68" spans="2:7" x14ac:dyDescent="0.25">
      <c r="B68" s="364">
        <v>43</v>
      </c>
      <c r="C68" s="365" t="s">
        <v>52</v>
      </c>
      <c r="D68" s="851">
        <v>23637.800000000003</v>
      </c>
      <c r="E68" s="701"/>
      <c r="F68" s="244"/>
      <c r="G68" s="238"/>
    </row>
    <row r="69" spans="2:7" x14ac:dyDescent="0.25">
      <c r="B69" s="364">
        <v>44</v>
      </c>
      <c r="C69" s="365" t="s">
        <v>51</v>
      </c>
      <c r="D69" s="851">
        <v>3962</v>
      </c>
      <c r="E69" s="701"/>
      <c r="F69" s="244"/>
      <c r="G69" s="238"/>
    </row>
    <row r="70" spans="2:7" x14ac:dyDescent="0.25">
      <c r="B70" s="364">
        <v>45</v>
      </c>
      <c r="C70" s="365" t="s">
        <v>50</v>
      </c>
      <c r="D70" s="851">
        <v>7179</v>
      </c>
      <c r="E70" s="701"/>
      <c r="F70" s="244"/>
      <c r="G70" s="238"/>
    </row>
    <row r="71" spans="2:7" x14ac:dyDescent="0.25">
      <c r="B71" s="364">
        <v>46</v>
      </c>
      <c r="C71" s="365" t="s">
        <v>49</v>
      </c>
      <c r="D71" s="851">
        <v>2472</v>
      </c>
      <c r="E71" s="701"/>
      <c r="F71" s="244"/>
      <c r="G71" s="238"/>
    </row>
    <row r="72" spans="2:7" x14ac:dyDescent="0.25">
      <c r="B72" s="364">
        <v>47</v>
      </c>
      <c r="C72" s="365" t="s">
        <v>48</v>
      </c>
      <c r="D72" s="851">
        <v>27343</v>
      </c>
      <c r="E72" s="701"/>
      <c r="F72" s="244"/>
      <c r="G72" s="238"/>
    </row>
    <row r="73" spans="2:7" x14ac:dyDescent="0.25">
      <c r="B73" s="364">
        <v>48</v>
      </c>
      <c r="C73" s="365" t="s">
        <v>47</v>
      </c>
      <c r="D73" s="851">
        <v>24638</v>
      </c>
      <c r="E73" s="701"/>
      <c r="F73" s="244"/>
      <c r="G73" s="238"/>
    </row>
    <row r="74" spans="2:7" x14ac:dyDescent="0.25">
      <c r="B74" s="364">
        <v>49</v>
      </c>
      <c r="C74" s="365" t="s">
        <v>46</v>
      </c>
      <c r="D74" s="851">
        <v>1859</v>
      </c>
      <c r="E74" s="701"/>
      <c r="F74" s="244"/>
      <c r="G74" s="238"/>
    </row>
    <row r="75" spans="2:7" x14ac:dyDescent="0.25">
      <c r="B75" s="364">
        <v>50</v>
      </c>
      <c r="C75" s="365" t="s">
        <v>45</v>
      </c>
      <c r="D75" s="851">
        <v>55915</v>
      </c>
      <c r="E75" s="701"/>
      <c r="F75" s="244"/>
      <c r="G75" s="238"/>
    </row>
    <row r="76" spans="2:7" x14ac:dyDescent="0.25">
      <c r="B76" s="364">
        <v>51</v>
      </c>
      <c r="C76" s="365" t="s">
        <v>44</v>
      </c>
      <c r="D76" s="851">
        <v>9906.02</v>
      </c>
      <c r="E76" s="701"/>
      <c r="F76" s="244"/>
      <c r="G76" s="238"/>
    </row>
    <row r="77" spans="2:7" x14ac:dyDescent="0.25">
      <c r="B77" s="364">
        <v>52</v>
      </c>
      <c r="C77" s="365" t="s">
        <v>43</v>
      </c>
      <c r="D77" s="851">
        <v>1099.5</v>
      </c>
      <c r="E77" s="701"/>
      <c r="F77" s="244"/>
      <c r="G77" s="238"/>
    </row>
    <row r="78" spans="2:7" x14ac:dyDescent="0.25">
      <c r="B78" s="364">
        <v>53</v>
      </c>
      <c r="C78" s="365" t="s">
        <v>42</v>
      </c>
      <c r="D78" s="851">
        <v>31405.200000000001</v>
      </c>
      <c r="E78" s="701"/>
      <c r="F78" s="244"/>
      <c r="G78" s="238"/>
    </row>
    <row r="79" spans="2:7" x14ac:dyDescent="0.25">
      <c r="B79" s="364">
        <v>54</v>
      </c>
      <c r="C79" s="365" t="s">
        <v>41</v>
      </c>
      <c r="D79" s="851">
        <v>43310.5</v>
      </c>
      <c r="E79" s="701"/>
      <c r="F79" s="244"/>
      <c r="G79" s="238"/>
    </row>
    <row r="80" spans="2:7" x14ac:dyDescent="0.25">
      <c r="B80" s="364">
        <v>55</v>
      </c>
      <c r="C80" s="365" t="s">
        <v>40</v>
      </c>
      <c r="D80" s="851">
        <v>17782.099999999999</v>
      </c>
      <c r="E80" s="701"/>
      <c r="F80" s="244"/>
      <c r="G80" s="238"/>
    </row>
    <row r="81" spans="2:8" x14ac:dyDescent="0.25">
      <c r="B81" s="364">
        <v>56</v>
      </c>
      <c r="C81" s="365" t="s">
        <v>39</v>
      </c>
      <c r="D81" s="851">
        <v>11141</v>
      </c>
      <c r="E81" s="701"/>
      <c r="F81" s="244"/>
      <c r="G81" s="238"/>
    </row>
    <row r="82" spans="2:8" x14ac:dyDescent="0.25">
      <c r="B82" s="364">
        <v>57</v>
      </c>
      <c r="C82" s="365" t="s">
        <v>38</v>
      </c>
      <c r="D82" s="851">
        <v>1847</v>
      </c>
      <c r="E82" s="701"/>
      <c r="F82" s="244"/>
      <c r="G82" s="238"/>
    </row>
    <row r="83" spans="2:8" x14ac:dyDescent="0.25">
      <c r="B83" s="364">
        <v>58</v>
      </c>
      <c r="C83" s="365" t="s">
        <v>37</v>
      </c>
      <c r="D83" s="851">
        <v>724</v>
      </c>
      <c r="E83" s="701"/>
      <c r="F83" s="244"/>
      <c r="G83" s="238"/>
    </row>
    <row r="84" spans="2:8" x14ac:dyDescent="0.25">
      <c r="B84" s="364">
        <v>59</v>
      </c>
      <c r="C84" s="365" t="s">
        <v>36</v>
      </c>
      <c r="D84" s="851">
        <v>1441</v>
      </c>
      <c r="E84" s="701"/>
      <c r="F84" s="244"/>
      <c r="G84" s="238"/>
    </row>
    <row r="85" spans="2:8" x14ac:dyDescent="0.25">
      <c r="B85" s="364">
        <v>60</v>
      </c>
      <c r="C85" s="365" t="s">
        <v>35</v>
      </c>
      <c r="D85" s="851">
        <v>2745</v>
      </c>
      <c r="E85" s="701"/>
      <c r="F85" s="244"/>
      <c r="G85" s="238"/>
    </row>
    <row r="86" spans="2:8" x14ac:dyDescent="0.25">
      <c r="B86" s="367">
        <v>61</v>
      </c>
      <c r="C86" s="329" t="s">
        <v>34</v>
      </c>
      <c r="D86" s="852">
        <v>4039</v>
      </c>
      <c r="E86" s="701"/>
      <c r="F86" s="244"/>
      <c r="G86" s="238"/>
    </row>
    <row r="87" spans="2:8" x14ac:dyDescent="0.25">
      <c r="B87" s="275" t="s">
        <v>236</v>
      </c>
      <c r="C87" s="278"/>
      <c r="D87" s="240"/>
      <c r="E87" s="238"/>
      <c r="F87" s="260"/>
      <c r="G87" s="238"/>
      <c r="H87" s="238"/>
    </row>
    <row r="88" spans="2:8" x14ac:dyDescent="0.25">
      <c r="B88" s="275" t="s">
        <v>0</v>
      </c>
      <c r="C88" s="238"/>
      <c r="D88" s="238"/>
      <c r="E88" s="238"/>
      <c r="F88" s="260"/>
      <c r="G88" s="238"/>
      <c r="H88" s="238"/>
    </row>
    <row r="90" spans="2:8" x14ac:dyDescent="0.25">
      <c r="D90" s="262"/>
    </row>
  </sheetData>
  <printOptions horizontalCentered="1"/>
  <pageMargins left="0.7" right="0.7" top="0.75" bottom="0.75" header="0.3" footer="0.3"/>
  <pageSetup scale="95" orientation="landscape" r:id="rId1"/>
  <ignoredErrors>
    <ignoredError sqref="D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2D050"/>
  </sheetPr>
  <dimension ref="B1:I88"/>
  <sheetViews>
    <sheetView workbookViewId="0">
      <selection activeCell="D25" sqref="D25"/>
    </sheetView>
  </sheetViews>
  <sheetFormatPr defaultRowHeight="15" x14ac:dyDescent="0.25"/>
  <cols>
    <col min="1" max="1" width="5.140625" style="237" customWidth="1"/>
    <col min="2" max="2" width="9.140625" style="237"/>
    <col min="3" max="3" width="18.85546875" style="237" customWidth="1"/>
    <col min="4" max="9" width="12.7109375" style="237" customWidth="1"/>
    <col min="10" max="16384" width="9.140625" style="237"/>
  </cols>
  <sheetData>
    <row r="1" spans="2:9" x14ac:dyDescent="0.25">
      <c r="B1" s="249" t="s">
        <v>391</v>
      </c>
      <c r="C1" s="249"/>
      <c r="D1" s="249"/>
      <c r="E1" s="249"/>
      <c r="F1" s="249"/>
      <c r="G1" s="249"/>
      <c r="H1" s="249"/>
    </row>
    <row r="2" spans="2:9" x14ac:dyDescent="0.25">
      <c r="B2" s="249" t="s">
        <v>392</v>
      </c>
      <c r="C2" s="249"/>
      <c r="D2" s="249"/>
      <c r="E2" s="249"/>
      <c r="F2" s="249"/>
      <c r="G2" s="249"/>
      <c r="H2" s="249"/>
    </row>
    <row r="3" spans="2:9" x14ac:dyDescent="0.25">
      <c r="B3" s="347"/>
      <c r="C3" s="347"/>
      <c r="D3" s="249"/>
      <c r="E3" s="347"/>
      <c r="F3" s="347"/>
      <c r="G3" s="347"/>
      <c r="I3" s="348" t="s">
        <v>180</v>
      </c>
    </row>
    <row r="4" spans="2:9" ht="30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74">
        <v>2025</v>
      </c>
    </row>
    <row r="5" spans="2:9" x14ac:dyDescent="0.25">
      <c r="B5" s="343">
        <v>1</v>
      </c>
      <c r="C5" s="34" t="s">
        <v>92</v>
      </c>
      <c r="D5" s="121">
        <v>1241.5999999999999</v>
      </c>
      <c r="E5" s="121">
        <v>1269</v>
      </c>
      <c r="F5" s="121">
        <v>1228.3000000000004</v>
      </c>
      <c r="G5" s="121">
        <v>1220.7</v>
      </c>
      <c r="H5" s="121">
        <v>1231.1999999999996</v>
      </c>
      <c r="I5" s="121">
        <v>1241.5999999999999</v>
      </c>
    </row>
    <row r="6" spans="2:9" x14ac:dyDescent="0.25">
      <c r="B6" s="343">
        <v>2</v>
      </c>
      <c r="C6" s="34" t="s">
        <v>88</v>
      </c>
      <c r="D6" s="121">
        <v>29.7</v>
      </c>
      <c r="E6" s="121">
        <v>10</v>
      </c>
      <c r="F6" s="121">
        <v>164.90000000000032</v>
      </c>
      <c r="G6" s="121">
        <v>159.80000000000001</v>
      </c>
      <c r="H6" s="121">
        <v>2.2000000000002728</v>
      </c>
      <c r="I6" s="121">
        <v>37</v>
      </c>
    </row>
    <row r="7" spans="2:9" x14ac:dyDescent="0.25">
      <c r="B7" s="343">
        <v>3</v>
      </c>
      <c r="C7" s="34" t="s">
        <v>85</v>
      </c>
      <c r="D7" s="121">
        <v>927.625</v>
      </c>
      <c r="E7" s="121">
        <v>997.82500000000005</v>
      </c>
      <c r="F7" s="121">
        <v>1022.3130000000001</v>
      </c>
      <c r="G7" s="121">
        <v>951.95299999999997</v>
      </c>
      <c r="H7" s="121">
        <v>1028.7929999999997</v>
      </c>
      <c r="I7" s="121">
        <v>1019.0020000000001</v>
      </c>
    </row>
    <row r="8" spans="2:9" x14ac:dyDescent="0.25">
      <c r="B8" s="343">
        <v>4</v>
      </c>
      <c r="C8" s="34" t="s">
        <v>80</v>
      </c>
      <c r="D8" s="121">
        <v>702.17000000000007</v>
      </c>
      <c r="E8" s="121">
        <v>690.79000000000008</v>
      </c>
      <c r="F8" s="121">
        <v>726.4699999999998</v>
      </c>
      <c r="G8" s="121">
        <v>762.17000000000007</v>
      </c>
      <c r="H8" s="121">
        <v>780.77</v>
      </c>
      <c r="I8" s="121">
        <v>785.27</v>
      </c>
    </row>
    <row r="9" spans="2:9" x14ac:dyDescent="0.25">
      <c r="B9" s="343">
        <v>5</v>
      </c>
      <c r="C9" s="34" t="s">
        <v>75</v>
      </c>
      <c r="D9" s="121">
        <v>3861.8999999999996</v>
      </c>
      <c r="E9" s="121">
        <v>4094.9</v>
      </c>
      <c r="F9" s="121">
        <v>4026.1499999999987</v>
      </c>
      <c r="G9" s="121">
        <v>4077.5</v>
      </c>
      <c r="H9" s="121">
        <v>4235.3599999999988</v>
      </c>
      <c r="I9" s="121">
        <v>4377.21</v>
      </c>
    </row>
    <row r="10" spans="2:9" x14ac:dyDescent="0.25">
      <c r="B10" s="343">
        <v>6</v>
      </c>
      <c r="C10" s="34" t="s">
        <v>69</v>
      </c>
      <c r="D10" s="121">
        <v>38.9</v>
      </c>
      <c r="E10" s="121">
        <v>33.700000000000003</v>
      </c>
      <c r="F10" s="121">
        <v>42.899999999999864</v>
      </c>
      <c r="G10" s="121">
        <v>47.9</v>
      </c>
      <c r="H10" s="121">
        <v>37.899999999999977</v>
      </c>
      <c r="I10" s="121">
        <v>36.9</v>
      </c>
    </row>
    <row r="11" spans="2:9" x14ac:dyDescent="0.25">
      <c r="B11" s="343">
        <v>7</v>
      </c>
      <c r="C11" s="34" t="s">
        <v>62</v>
      </c>
      <c r="D11" s="387" t="s">
        <v>138</v>
      </c>
      <c r="E11" s="387" t="s">
        <v>138</v>
      </c>
      <c r="F11" s="387" t="s">
        <v>138</v>
      </c>
      <c r="G11" s="387">
        <v>0</v>
      </c>
      <c r="H11" s="121">
        <v>0</v>
      </c>
      <c r="I11" s="121">
        <v>0</v>
      </c>
    </row>
    <row r="12" spans="2:9" x14ac:dyDescent="0.25">
      <c r="B12" s="343">
        <v>8</v>
      </c>
      <c r="C12" s="34" t="s">
        <v>55</v>
      </c>
      <c r="D12" s="121">
        <v>81.2</v>
      </c>
      <c r="E12" s="121">
        <v>82</v>
      </c>
      <c r="F12" s="121">
        <v>82.200000000000045</v>
      </c>
      <c r="G12" s="121">
        <v>82</v>
      </c>
      <c r="H12" s="121">
        <v>81</v>
      </c>
      <c r="I12" s="121">
        <v>81</v>
      </c>
    </row>
    <row r="13" spans="2:9" x14ac:dyDescent="0.25">
      <c r="B13" s="343">
        <v>9</v>
      </c>
      <c r="C13" s="34" t="s">
        <v>52</v>
      </c>
      <c r="D13" s="121">
        <v>188.3</v>
      </c>
      <c r="E13" s="121">
        <v>148</v>
      </c>
      <c r="F13" s="121">
        <v>186.5</v>
      </c>
      <c r="G13" s="121">
        <v>152.5</v>
      </c>
      <c r="H13" s="121">
        <v>136.5</v>
      </c>
      <c r="I13" s="121">
        <v>119.5</v>
      </c>
    </row>
    <row r="14" spans="2:9" x14ac:dyDescent="0.25">
      <c r="B14" s="343">
        <v>10</v>
      </c>
      <c r="C14" s="34" t="s">
        <v>48</v>
      </c>
      <c r="D14" s="121">
        <v>296</v>
      </c>
      <c r="E14" s="121">
        <v>302</v>
      </c>
      <c r="F14" s="121">
        <v>382</v>
      </c>
      <c r="G14" s="121">
        <v>214</v>
      </c>
      <c r="H14" s="121">
        <v>402</v>
      </c>
      <c r="I14" s="121">
        <v>338</v>
      </c>
    </row>
    <row r="15" spans="2:9" x14ac:dyDescent="0.25">
      <c r="B15" s="343">
        <v>11</v>
      </c>
      <c r="C15" s="34" t="s">
        <v>45</v>
      </c>
      <c r="D15" s="121">
        <v>1161.1500000000001</v>
      </c>
      <c r="E15" s="121">
        <v>1217.8399999999999</v>
      </c>
      <c r="F15" s="121">
        <v>1288.42</v>
      </c>
      <c r="G15" s="121">
        <v>1357.42</v>
      </c>
      <c r="H15" s="121">
        <v>1375.7699999999995</v>
      </c>
      <c r="I15" s="121">
        <v>1415.65</v>
      </c>
    </row>
    <row r="16" spans="2:9" x14ac:dyDescent="0.25">
      <c r="B16" s="343">
        <v>12</v>
      </c>
      <c r="C16" s="34" t="s">
        <v>40</v>
      </c>
      <c r="D16" s="121">
        <v>642.79999999999995</v>
      </c>
      <c r="E16" s="121">
        <v>641.79999999999995</v>
      </c>
      <c r="F16" s="121">
        <v>651.79999999999973</v>
      </c>
      <c r="G16" s="121">
        <v>658.5</v>
      </c>
      <c r="H16" s="121">
        <v>656.40000000000009</v>
      </c>
      <c r="I16" s="121">
        <v>656.4</v>
      </c>
    </row>
    <row r="17" spans="2:9" x14ac:dyDescent="0.25">
      <c r="B17" s="345"/>
      <c r="C17" s="345" t="s">
        <v>237</v>
      </c>
      <c r="D17" s="350">
        <v>9171.3449999999993</v>
      </c>
      <c r="E17" s="350">
        <v>9487.8550000000014</v>
      </c>
      <c r="F17" s="350">
        <v>9801.9529999999941</v>
      </c>
      <c r="G17" s="350">
        <v>9684.4429999999993</v>
      </c>
      <c r="H17" s="350">
        <v>9967.8929999999891</v>
      </c>
      <c r="I17" s="350">
        <v>10107.531999999999</v>
      </c>
    </row>
    <row r="18" spans="2:9" x14ac:dyDescent="0.25">
      <c r="B18" s="275" t="s">
        <v>236</v>
      </c>
      <c r="C18" s="238"/>
      <c r="D18" s="238"/>
      <c r="E18" s="238"/>
      <c r="F18" s="238"/>
      <c r="G18" s="238"/>
      <c r="H18" s="238"/>
    </row>
    <row r="19" spans="2:9" x14ac:dyDescent="0.25">
      <c r="B19" s="275" t="s">
        <v>0</v>
      </c>
      <c r="C19" s="238"/>
      <c r="D19" s="238"/>
      <c r="E19" s="238"/>
      <c r="F19" s="238"/>
      <c r="G19" s="238"/>
      <c r="H19" s="238"/>
    </row>
    <row r="20" spans="2:9" x14ac:dyDescent="0.25">
      <c r="B20" s="238"/>
      <c r="C20" s="238"/>
      <c r="D20" s="238"/>
      <c r="E20" s="238"/>
      <c r="F20" s="238"/>
      <c r="G20" s="238"/>
      <c r="H20" s="238"/>
    </row>
    <row r="21" spans="2:9" x14ac:dyDescent="0.25">
      <c r="B21" s="249" t="s">
        <v>393</v>
      </c>
      <c r="C21" s="249"/>
      <c r="D21" s="249"/>
      <c r="E21" s="238"/>
      <c r="F21" s="238"/>
      <c r="G21" s="238"/>
      <c r="H21" s="238"/>
    </row>
    <row r="22" spans="2:9" x14ac:dyDescent="0.25">
      <c r="B22" s="249" t="s">
        <v>394</v>
      </c>
      <c r="C22" s="249"/>
      <c r="D22" s="249"/>
      <c r="E22" s="238"/>
      <c r="F22" s="238"/>
      <c r="G22" s="238"/>
      <c r="H22" s="238"/>
    </row>
    <row r="23" spans="2:9" x14ac:dyDescent="0.25">
      <c r="B23" s="343"/>
      <c r="C23" s="249"/>
      <c r="D23" s="348" t="s">
        <v>180</v>
      </c>
      <c r="F23" s="238"/>
      <c r="G23" s="238"/>
    </row>
    <row r="24" spans="2:9" ht="23.25" customHeight="1" x14ac:dyDescent="0.25">
      <c r="B24" s="342" t="s">
        <v>240</v>
      </c>
      <c r="C24" s="342" t="s">
        <v>232</v>
      </c>
      <c r="D24" s="832">
        <v>2025</v>
      </c>
      <c r="E24" s="238"/>
      <c r="F24" s="238"/>
      <c r="G24" s="238"/>
    </row>
    <row r="25" spans="2:9" x14ac:dyDescent="0.25">
      <c r="B25" s="384"/>
      <c r="C25" s="385" t="s">
        <v>237</v>
      </c>
      <c r="D25" s="386">
        <v>10107.532000000005</v>
      </c>
      <c r="E25" s="244"/>
      <c r="F25" s="238"/>
      <c r="G25" s="238"/>
    </row>
    <row r="26" spans="2:9" x14ac:dyDescent="0.25">
      <c r="B26" s="364">
        <v>1</v>
      </c>
      <c r="C26" s="365" t="s">
        <v>92</v>
      </c>
      <c r="D26" s="833">
        <v>213</v>
      </c>
      <c r="E26" s="244"/>
      <c r="F26" s="238"/>
      <c r="G26" s="238"/>
    </row>
    <row r="27" spans="2:9" x14ac:dyDescent="0.25">
      <c r="B27" s="364">
        <v>2</v>
      </c>
      <c r="C27" s="365" t="s">
        <v>265</v>
      </c>
      <c r="D27" s="834">
        <v>657.8</v>
      </c>
      <c r="E27" s="244"/>
      <c r="F27" s="238"/>
      <c r="G27" s="238"/>
    </row>
    <row r="28" spans="2:9" x14ac:dyDescent="0.25">
      <c r="B28" s="364">
        <v>3</v>
      </c>
      <c r="C28" s="365" t="s">
        <v>91</v>
      </c>
      <c r="D28" s="835">
        <v>279</v>
      </c>
      <c r="E28" s="244"/>
      <c r="F28" s="238"/>
      <c r="G28" s="238"/>
    </row>
    <row r="29" spans="2:9" x14ac:dyDescent="0.25">
      <c r="B29" s="364">
        <v>4</v>
      </c>
      <c r="C29" s="365" t="s">
        <v>197</v>
      </c>
      <c r="D29" s="835">
        <v>23.2</v>
      </c>
      <c r="E29" s="244"/>
      <c r="F29" s="238"/>
      <c r="G29" s="238"/>
    </row>
    <row r="30" spans="2:9" x14ac:dyDescent="0.25">
      <c r="B30" s="364">
        <v>5</v>
      </c>
      <c r="C30" s="365" t="s">
        <v>90</v>
      </c>
      <c r="D30" s="835">
        <v>68.599999999999994</v>
      </c>
      <c r="E30" s="244"/>
      <c r="F30" s="238"/>
      <c r="G30" s="238"/>
    </row>
    <row r="31" spans="2:9" x14ac:dyDescent="0.25">
      <c r="B31" s="364">
        <v>6</v>
      </c>
      <c r="C31" s="365" t="s">
        <v>89</v>
      </c>
      <c r="D31" s="835">
        <v>0</v>
      </c>
      <c r="E31" s="244"/>
      <c r="F31" s="238"/>
      <c r="G31" s="238"/>
    </row>
    <row r="32" spans="2:9" x14ac:dyDescent="0.25">
      <c r="B32" s="364">
        <v>7</v>
      </c>
      <c r="C32" s="365" t="s">
        <v>88</v>
      </c>
      <c r="D32" s="835">
        <v>0</v>
      </c>
      <c r="E32" s="244"/>
      <c r="F32" s="238"/>
      <c r="G32" s="238"/>
    </row>
    <row r="33" spans="2:7" x14ac:dyDescent="0.25">
      <c r="B33" s="364">
        <v>8</v>
      </c>
      <c r="C33" s="365" t="s">
        <v>87</v>
      </c>
      <c r="D33" s="835">
        <v>19.5</v>
      </c>
      <c r="E33" s="244"/>
      <c r="F33" s="238"/>
      <c r="G33" s="238"/>
    </row>
    <row r="34" spans="2:7" x14ac:dyDescent="0.25">
      <c r="B34" s="364">
        <v>9</v>
      </c>
      <c r="C34" s="365" t="s">
        <v>86</v>
      </c>
      <c r="D34" s="835">
        <v>17.5</v>
      </c>
      <c r="E34" s="244"/>
      <c r="F34" s="238"/>
      <c r="G34" s="238"/>
    </row>
    <row r="35" spans="2:7" x14ac:dyDescent="0.25">
      <c r="B35" s="364">
        <v>10</v>
      </c>
      <c r="C35" s="365" t="s">
        <v>85</v>
      </c>
      <c r="D35" s="835">
        <v>479.68</v>
      </c>
      <c r="E35" s="244"/>
      <c r="F35" s="238"/>
      <c r="G35" s="238"/>
    </row>
    <row r="36" spans="2:7" x14ac:dyDescent="0.25">
      <c r="B36" s="364">
        <v>11</v>
      </c>
      <c r="C36" s="365" t="s">
        <v>84</v>
      </c>
      <c r="D36" s="835">
        <v>269.245</v>
      </c>
      <c r="E36" s="244"/>
      <c r="F36" s="238"/>
      <c r="G36" s="238"/>
    </row>
    <row r="37" spans="2:7" x14ac:dyDescent="0.25">
      <c r="B37" s="364">
        <v>12</v>
      </c>
      <c r="C37" s="365" t="s">
        <v>83</v>
      </c>
      <c r="D37" s="835">
        <v>270.077</v>
      </c>
      <c r="E37" s="244"/>
      <c r="F37" s="238"/>
      <c r="G37" s="238"/>
    </row>
    <row r="38" spans="2:7" x14ac:dyDescent="0.25">
      <c r="B38" s="364">
        <v>13</v>
      </c>
      <c r="C38" s="365" t="s">
        <v>82</v>
      </c>
      <c r="D38" s="835">
        <v>136</v>
      </c>
      <c r="E38" s="244"/>
      <c r="F38" s="238"/>
      <c r="G38" s="238"/>
    </row>
    <row r="39" spans="2:7" x14ac:dyDescent="0.25">
      <c r="B39" s="364">
        <v>14</v>
      </c>
      <c r="C39" s="365" t="s">
        <v>81</v>
      </c>
      <c r="D39" s="835">
        <v>44.8</v>
      </c>
      <c r="E39" s="244"/>
      <c r="F39" s="238"/>
      <c r="G39" s="238"/>
    </row>
    <row r="40" spans="2:7" x14ac:dyDescent="0.25">
      <c r="B40" s="364">
        <v>15</v>
      </c>
      <c r="C40" s="365" t="s">
        <v>80</v>
      </c>
      <c r="D40" s="835">
        <v>349.4</v>
      </c>
      <c r="E40" s="244"/>
      <c r="F40" s="238"/>
      <c r="G40" s="238"/>
    </row>
    <row r="41" spans="2:7" x14ac:dyDescent="0.25">
      <c r="B41" s="364">
        <v>16</v>
      </c>
      <c r="C41" s="365" t="s">
        <v>79</v>
      </c>
      <c r="D41" s="835">
        <v>3.4000000000000004</v>
      </c>
      <c r="E41" s="244"/>
      <c r="F41" s="238"/>
      <c r="G41" s="238"/>
    </row>
    <row r="42" spans="2:7" x14ac:dyDescent="0.25">
      <c r="B42" s="364">
        <v>17</v>
      </c>
      <c r="C42" s="365" t="s">
        <v>78</v>
      </c>
      <c r="D42" s="835">
        <v>25.07</v>
      </c>
      <c r="E42" s="244"/>
      <c r="F42" s="238"/>
      <c r="G42" s="238"/>
    </row>
    <row r="43" spans="2:7" x14ac:dyDescent="0.25">
      <c r="B43" s="364">
        <v>18</v>
      </c>
      <c r="C43" s="365" t="s">
        <v>77</v>
      </c>
      <c r="D43" s="835">
        <v>30</v>
      </c>
      <c r="E43" s="244"/>
      <c r="F43" s="238"/>
      <c r="G43" s="238"/>
    </row>
    <row r="44" spans="2:7" x14ac:dyDescent="0.25">
      <c r="B44" s="364">
        <v>19</v>
      </c>
      <c r="C44" s="365" t="s">
        <v>76</v>
      </c>
      <c r="D44" s="835">
        <v>196.60000000000002</v>
      </c>
      <c r="E44" s="244"/>
      <c r="F44" s="238"/>
      <c r="G44" s="238"/>
    </row>
    <row r="45" spans="2:7" x14ac:dyDescent="0.25">
      <c r="B45" s="364">
        <v>20</v>
      </c>
      <c r="C45" s="365" t="s">
        <v>75</v>
      </c>
      <c r="D45" s="835">
        <v>795.98</v>
      </c>
      <c r="E45" s="244"/>
      <c r="F45" s="238"/>
      <c r="G45" s="238"/>
    </row>
    <row r="46" spans="2:7" x14ac:dyDescent="0.25">
      <c r="B46" s="364">
        <v>21</v>
      </c>
      <c r="C46" s="365" t="s">
        <v>74</v>
      </c>
      <c r="D46" s="835">
        <v>122</v>
      </c>
      <c r="E46" s="244"/>
      <c r="F46" s="238"/>
      <c r="G46" s="238"/>
    </row>
    <row r="47" spans="2:7" x14ac:dyDescent="0.25">
      <c r="B47" s="364">
        <v>22</v>
      </c>
      <c r="C47" s="365" t="s">
        <v>73</v>
      </c>
      <c r="D47" s="835">
        <v>294</v>
      </c>
      <c r="E47" s="244"/>
      <c r="F47" s="238"/>
      <c r="G47" s="238"/>
    </row>
    <row r="48" spans="2:7" x14ac:dyDescent="0.25">
      <c r="B48" s="364">
        <v>23</v>
      </c>
      <c r="C48" s="365" t="s">
        <v>72</v>
      </c>
      <c r="D48" s="835">
        <v>33</v>
      </c>
      <c r="E48" s="244"/>
      <c r="F48" s="238"/>
      <c r="G48" s="238"/>
    </row>
    <row r="49" spans="2:7" x14ac:dyDescent="0.25">
      <c r="B49" s="364">
        <v>24</v>
      </c>
      <c r="C49" s="365" t="s">
        <v>71</v>
      </c>
      <c r="D49" s="835">
        <v>1396.49</v>
      </c>
      <c r="E49" s="244"/>
      <c r="F49" s="238"/>
      <c r="G49" s="238"/>
    </row>
    <row r="50" spans="2:7" x14ac:dyDescent="0.25">
      <c r="B50" s="364">
        <v>25</v>
      </c>
      <c r="C50" s="365" t="s">
        <v>70</v>
      </c>
      <c r="D50" s="835">
        <v>1735.74</v>
      </c>
      <c r="E50" s="244"/>
      <c r="F50" s="238"/>
      <c r="G50" s="238"/>
    </row>
    <row r="51" spans="2:7" x14ac:dyDescent="0.25">
      <c r="B51" s="364">
        <v>26</v>
      </c>
      <c r="C51" s="365" t="s">
        <v>69</v>
      </c>
      <c r="D51" s="835">
        <v>6.2</v>
      </c>
      <c r="E51" s="244"/>
      <c r="F51" s="238"/>
      <c r="G51" s="238"/>
    </row>
    <row r="52" spans="2:7" x14ac:dyDescent="0.25">
      <c r="B52" s="364">
        <v>27</v>
      </c>
      <c r="C52" s="365" t="s">
        <v>68</v>
      </c>
      <c r="D52" s="835">
        <v>3.2</v>
      </c>
      <c r="E52" s="244"/>
      <c r="F52" s="238"/>
      <c r="G52" s="238"/>
    </row>
    <row r="53" spans="2:7" x14ac:dyDescent="0.25">
      <c r="B53" s="364">
        <v>28</v>
      </c>
      <c r="C53" s="365" t="s">
        <v>67</v>
      </c>
      <c r="D53" s="835">
        <v>7.5</v>
      </c>
      <c r="E53" s="244"/>
      <c r="F53" s="238"/>
      <c r="G53" s="238"/>
    </row>
    <row r="54" spans="2:7" x14ac:dyDescent="0.25">
      <c r="B54" s="364">
        <v>29</v>
      </c>
      <c r="C54" s="365" t="s">
        <v>66</v>
      </c>
      <c r="D54" s="835">
        <v>7</v>
      </c>
      <c r="E54" s="244"/>
      <c r="F54" s="238"/>
      <c r="G54" s="238"/>
    </row>
    <row r="55" spans="2:7" x14ac:dyDescent="0.25">
      <c r="B55" s="364">
        <v>30</v>
      </c>
      <c r="C55" s="365" t="s">
        <v>65</v>
      </c>
      <c r="D55" s="835">
        <v>4</v>
      </c>
      <c r="E55" s="244"/>
      <c r="F55" s="238"/>
      <c r="G55" s="238"/>
    </row>
    <row r="56" spans="2:7" x14ac:dyDescent="0.25">
      <c r="B56" s="364">
        <v>31</v>
      </c>
      <c r="C56" s="365" t="s">
        <v>64</v>
      </c>
      <c r="D56" s="835">
        <v>6</v>
      </c>
      <c r="E56" s="244"/>
      <c r="F56" s="238"/>
      <c r="G56" s="238"/>
    </row>
    <row r="57" spans="2:7" x14ac:dyDescent="0.25">
      <c r="B57" s="364">
        <v>32</v>
      </c>
      <c r="C57" s="365" t="s">
        <v>63</v>
      </c>
      <c r="D57" s="835">
        <v>3</v>
      </c>
      <c r="E57" s="244"/>
      <c r="F57" s="238"/>
      <c r="G57" s="238"/>
    </row>
    <row r="58" spans="2:7" x14ac:dyDescent="0.25">
      <c r="B58" s="364">
        <v>33</v>
      </c>
      <c r="C58" s="365" t="s">
        <v>62</v>
      </c>
      <c r="D58" s="835">
        <v>0</v>
      </c>
      <c r="E58" s="244"/>
      <c r="F58" s="238"/>
      <c r="G58" s="238"/>
    </row>
    <row r="59" spans="2:7" x14ac:dyDescent="0.25">
      <c r="B59" s="364">
        <v>34</v>
      </c>
      <c r="C59" s="365" t="s">
        <v>61</v>
      </c>
      <c r="D59" s="835">
        <v>0</v>
      </c>
      <c r="E59" s="244"/>
      <c r="F59" s="238"/>
      <c r="G59" s="238"/>
    </row>
    <row r="60" spans="2:7" x14ac:dyDescent="0.25">
      <c r="B60" s="364">
        <v>35</v>
      </c>
      <c r="C60" s="365" t="s">
        <v>60</v>
      </c>
      <c r="D60" s="835">
        <v>0</v>
      </c>
      <c r="E60" s="244"/>
      <c r="F60" s="238"/>
      <c r="G60" s="238"/>
    </row>
    <row r="61" spans="2:7" x14ac:dyDescent="0.25">
      <c r="B61" s="364">
        <v>36</v>
      </c>
      <c r="C61" s="365" t="s">
        <v>59</v>
      </c>
      <c r="D61" s="835">
        <v>0</v>
      </c>
      <c r="E61" s="244"/>
      <c r="F61" s="238"/>
      <c r="G61" s="238"/>
    </row>
    <row r="62" spans="2:7" x14ac:dyDescent="0.25">
      <c r="B62" s="364">
        <v>37</v>
      </c>
      <c r="C62" s="365" t="s">
        <v>58</v>
      </c>
      <c r="D62" s="835">
        <v>0</v>
      </c>
      <c r="E62" s="244"/>
      <c r="F62" s="238"/>
      <c r="G62" s="238"/>
    </row>
    <row r="63" spans="2:7" x14ac:dyDescent="0.25">
      <c r="B63" s="364">
        <v>38</v>
      </c>
      <c r="C63" s="365" t="s">
        <v>57</v>
      </c>
      <c r="D63" s="835">
        <v>0</v>
      </c>
      <c r="E63" s="244"/>
      <c r="F63" s="238"/>
      <c r="G63" s="238"/>
    </row>
    <row r="64" spans="2:7" x14ac:dyDescent="0.25">
      <c r="B64" s="364">
        <v>39</v>
      </c>
      <c r="C64" s="365" t="s">
        <v>56</v>
      </c>
      <c r="D64" s="835">
        <v>50</v>
      </c>
      <c r="E64" s="244"/>
      <c r="F64" s="238"/>
      <c r="G64" s="238"/>
    </row>
    <row r="65" spans="2:7" x14ac:dyDescent="0.25">
      <c r="B65" s="364">
        <v>40</v>
      </c>
      <c r="C65" s="365" t="s">
        <v>55</v>
      </c>
      <c r="D65" s="835">
        <v>31</v>
      </c>
      <c r="E65" s="244"/>
      <c r="F65" s="238"/>
      <c r="G65" s="238"/>
    </row>
    <row r="66" spans="2:7" x14ac:dyDescent="0.25">
      <c r="B66" s="364">
        <v>41</v>
      </c>
      <c r="C66" s="365" t="s">
        <v>54</v>
      </c>
      <c r="D66" s="835">
        <v>0</v>
      </c>
      <c r="E66" s="244"/>
      <c r="F66" s="238"/>
      <c r="G66" s="238"/>
    </row>
    <row r="67" spans="2:7" x14ac:dyDescent="0.25">
      <c r="B67" s="364">
        <v>42</v>
      </c>
      <c r="C67" s="365" t="s">
        <v>53</v>
      </c>
      <c r="D67" s="835">
        <v>43.5</v>
      </c>
      <c r="E67" s="244"/>
      <c r="F67" s="238"/>
      <c r="G67" s="238"/>
    </row>
    <row r="68" spans="2:7" x14ac:dyDescent="0.25">
      <c r="B68" s="364">
        <v>43</v>
      </c>
      <c r="C68" s="365" t="s">
        <v>52</v>
      </c>
      <c r="D68" s="835">
        <v>76</v>
      </c>
      <c r="E68" s="244"/>
      <c r="F68" s="238"/>
      <c r="G68" s="238"/>
    </row>
    <row r="69" spans="2:7" x14ac:dyDescent="0.25">
      <c r="B69" s="364">
        <v>44</v>
      </c>
      <c r="C69" s="365" t="s">
        <v>51</v>
      </c>
      <c r="D69" s="835">
        <v>0</v>
      </c>
      <c r="E69" s="244"/>
      <c r="F69" s="238"/>
      <c r="G69" s="238"/>
    </row>
    <row r="70" spans="2:7" x14ac:dyDescent="0.25">
      <c r="B70" s="364">
        <v>45</v>
      </c>
      <c r="C70" s="365" t="s">
        <v>50</v>
      </c>
      <c r="D70" s="835">
        <v>19</v>
      </c>
      <c r="E70" s="244"/>
      <c r="F70" s="238"/>
      <c r="G70" s="238"/>
    </row>
    <row r="71" spans="2:7" x14ac:dyDescent="0.25">
      <c r="B71" s="364">
        <v>46</v>
      </c>
      <c r="C71" s="365" t="s">
        <v>49</v>
      </c>
      <c r="D71" s="835">
        <v>9</v>
      </c>
      <c r="E71" s="244"/>
      <c r="F71" s="238"/>
      <c r="G71" s="238"/>
    </row>
    <row r="72" spans="2:7" x14ac:dyDescent="0.25">
      <c r="B72" s="364">
        <v>47</v>
      </c>
      <c r="C72" s="365" t="s">
        <v>48</v>
      </c>
      <c r="D72" s="835">
        <v>132</v>
      </c>
      <c r="E72" s="244"/>
      <c r="F72" s="238"/>
      <c r="G72" s="238"/>
    </row>
    <row r="73" spans="2:7" x14ac:dyDescent="0.25">
      <c r="B73" s="364">
        <v>48</v>
      </c>
      <c r="C73" s="365" t="s">
        <v>47</v>
      </c>
      <c r="D73" s="835">
        <v>171</v>
      </c>
      <c r="E73" s="244"/>
      <c r="F73" s="238"/>
      <c r="G73" s="238"/>
    </row>
    <row r="74" spans="2:7" x14ac:dyDescent="0.25">
      <c r="B74" s="364">
        <v>49</v>
      </c>
      <c r="C74" s="365" t="s">
        <v>46</v>
      </c>
      <c r="D74" s="835">
        <v>7</v>
      </c>
      <c r="E74" s="244"/>
      <c r="F74" s="238"/>
      <c r="G74" s="238"/>
    </row>
    <row r="75" spans="2:7" x14ac:dyDescent="0.25">
      <c r="B75" s="364">
        <v>50</v>
      </c>
      <c r="C75" s="365" t="s">
        <v>45</v>
      </c>
      <c r="D75" s="835">
        <v>561</v>
      </c>
      <c r="E75" s="244"/>
      <c r="F75" s="238"/>
      <c r="G75" s="238"/>
    </row>
    <row r="76" spans="2:7" x14ac:dyDescent="0.25">
      <c r="B76" s="364">
        <v>51</v>
      </c>
      <c r="C76" s="365" t="s">
        <v>44</v>
      </c>
      <c r="D76" s="835">
        <v>71</v>
      </c>
      <c r="E76" s="244"/>
      <c r="F76" s="238"/>
      <c r="G76" s="238"/>
    </row>
    <row r="77" spans="2:7" x14ac:dyDescent="0.25">
      <c r="B77" s="364">
        <v>52</v>
      </c>
      <c r="C77" s="365" t="s">
        <v>43</v>
      </c>
      <c r="D77" s="835">
        <v>27.2</v>
      </c>
      <c r="E77" s="244"/>
      <c r="F77" s="238"/>
      <c r="G77" s="238"/>
    </row>
    <row r="78" spans="2:7" x14ac:dyDescent="0.25">
      <c r="B78" s="364">
        <v>53</v>
      </c>
      <c r="C78" s="365" t="s">
        <v>42</v>
      </c>
      <c r="D78" s="835">
        <v>356.5</v>
      </c>
      <c r="E78" s="244"/>
      <c r="F78" s="238"/>
      <c r="G78" s="238"/>
    </row>
    <row r="79" spans="2:7" x14ac:dyDescent="0.25">
      <c r="B79" s="364">
        <v>54</v>
      </c>
      <c r="C79" s="365" t="s">
        <v>41</v>
      </c>
      <c r="D79" s="835">
        <v>399.95</v>
      </c>
      <c r="E79" s="244"/>
      <c r="F79" s="238"/>
      <c r="G79" s="238"/>
    </row>
    <row r="80" spans="2:7" x14ac:dyDescent="0.25">
      <c r="B80" s="364">
        <v>55</v>
      </c>
      <c r="C80" s="365" t="s">
        <v>40</v>
      </c>
      <c r="D80" s="835">
        <v>292.10000000000002</v>
      </c>
      <c r="E80" s="244"/>
      <c r="F80" s="238"/>
      <c r="G80" s="238"/>
    </row>
    <row r="81" spans="2:8" x14ac:dyDescent="0.25">
      <c r="B81" s="364">
        <v>56</v>
      </c>
      <c r="C81" s="365" t="s">
        <v>39</v>
      </c>
      <c r="D81" s="835">
        <v>155.19999999999999</v>
      </c>
      <c r="E81" s="244"/>
      <c r="F81" s="238"/>
      <c r="G81" s="238"/>
    </row>
    <row r="82" spans="2:8" x14ac:dyDescent="0.25">
      <c r="B82" s="364">
        <v>57</v>
      </c>
      <c r="C82" s="365" t="s">
        <v>38</v>
      </c>
      <c r="D82" s="835">
        <v>33</v>
      </c>
      <c r="E82" s="244"/>
      <c r="F82" s="238"/>
      <c r="G82" s="238"/>
    </row>
    <row r="83" spans="2:8" x14ac:dyDescent="0.25">
      <c r="B83" s="364">
        <v>58</v>
      </c>
      <c r="C83" s="365" t="s">
        <v>37</v>
      </c>
      <c r="D83" s="835">
        <v>20.2</v>
      </c>
      <c r="E83" s="244"/>
      <c r="F83" s="238"/>
      <c r="G83" s="238"/>
    </row>
    <row r="84" spans="2:8" x14ac:dyDescent="0.25">
      <c r="B84" s="364">
        <v>59</v>
      </c>
      <c r="C84" s="365" t="s">
        <v>36</v>
      </c>
      <c r="D84" s="835">
        <v>27.2</v>
      </c>
      <c r="E84" s="244"/>
      <c r="F84" s="238"/>
      <c r="G84" s="238"/>
    </row>
    <row r="85" spans="2:8" x14ac:dyDescent="0.25">
      <c r="B85" s="364">
        <v>60</v>
      </c>
      <c r="C85" s="365" t="s">
        <v>35</v>
      </c>
      <c r="D85" s="835">
        <v>52</v>
      </c>
      <c r="E85" s="244"/>
      <c r="F85" s="238"/>
      <c r="G85" s="238"/>
    </row>
    <row r="86" spans="2:8" x14ac:dyDescent="0.25">
      <c r="B86" s="367">
        <v>61</v>
      </c>
      <c r="C86" s="329" t="s">
        <v>34</v>
      </c>
      <c r="D86" s="836">
        <v>76.7</v>
      </c>
      <c r="E86" s="244"/>
      <c r="F86" s="238"/>
      <c r="G86" s="238"/>
    </row>
    <row r="87" spans="2:8" x14ac:dyDescent="0.25">
      <c r="B87" s="275" t="s">
        <v>236</v>
      </c>
      <c r="C87" s="238"/>
      <c r="D87" s="238"/>
      <c r="E87" s="238"/>
      <c r="F87" s="238"/>
      <c r="G87" s="238"/>
      <c r="H87" s="238"/>
    </row>
    <row r="88" spans="2:8" x14ac:dyDescent="0.25">
      <c r="B88" s="275" t="s">
        <v>0</v>
      </c>
      <c r="C88" s="238"/>
      <c r="D88" s="238"/>
      <c r="E88" s="238"/>
      <c r="F88" s="238"/>
      <c r="G88" s="238"/>
      <c r="H88" s="238"/>
    </row>
  </sheetData>
  <printOptions horizontalCentered="1"/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tabColor rgb="FF92D050"/>
  </sheetPr>
  <dimension ref="A1:I90"/>
  <sheetViews>
    <sheetView workbookViewId="0">
      <selection activeCell="J83" sqref="J83"/>
    </sheetView>
  </sheetViews>
  <sheetFormatPr defaultRowHeight="15" x14ac:dyDescent="0.25"/>
  <cols>
    <col min="1" max="1" width="5.140625" style="237" customWidth="1"/>
    <col min="2" max="2" width="9.140625" style="238"/>
    <col min="3" max="3" width="17.7109375" style="238" customWidth="1"/>
    <col min="4" max="8" width="12.7109375" style="238" customWidth="1"/>
    <col min="9" max="9" width="12.7109375" style="237" customWidth="1"/>
    <col min="10" max="16384" width="9.140625" style="237"/>
  </cols>
  <sheetData>
    <row r="1" spans="2:9" x14ac:dyDescent="0.25">
      <c r="B1" s="249" t="s">
        <v>387</v>
      </c>
      <c r="C1" s="347"/>
      <c r="D1" s="347"/>
      <c r="E1" s="347"/>
      <c r="F1" s="347"/>
      <c r="G1" s="347"/>
      <c r="H1" s="347"/>
    </row>
    <row r="2" spans="2:9" x14ac:dyDescent="0.25">
      <c r="B2" s="249" t="s">
        <v>388</v>
      </c>
      <c r="C2" s="347"/>
      <c r="D2" s="347"/>
      <c r="E2" s="347"/>
      <c r="F2" s="347"/>
      <c r="G2" s="347"/>
      <c r="H2" s="347"/>
    </row>
    <row r="3" spans="2:9" ht="18" customHeight="1" x14ac:dyDescent="0.25">
      <c r="B3" s="347"/>
      <c r="C3" s="347"/>
      <c r="D3" s="347"/>
      <c r="E3" s="347"/>
      <c r="F3" s="347"/>
      <c r="G3" s="347"/>
      <c r="I3" s="348" t="s">
        <v>111</v>
      </c>
    </row>
    <row r="4" spans="2:9" ht="29.25" customHeight="1" x14ac:dyDescent="0.25">
      <c r="B4" s="342" t="s">
        <v>240</v>
      </c>
      <c r="C4" s="342" t="s">
        <v>242</v>
      </c>
      <c r="D4" s="481" t="s">
        <v>241</v>
      </c>
      <c r="E4" s="481">
        <v>2021</v>
      </c>
      <c r="F4" s="481">
        <v>2022</v>
      </c>
      <c r="G4" s="497">
        <v>2023</v>
      </c>
      <c r="H4" s="643">
        <v>2024</v>
      </c>
      <c r="I4" s="674">
        <v>2025</v>
      </c>
    </row>
    <row r="5" spans="2:9" x14ac:dyDescent="0.25">
      <c r="B5" s="343">
        <v>1</v>
      </c>
      <c r="C5" s="34" t="s">
        <v>92</v>
      </c>
      <c r="D5" s="121">
        <v>53550</v>
      </c>
      <c r="E5" s="121">
        <v>52862</v>
      </c>
      <c r="F5" s="121">
        <v>58735</v>
      </c>
      <c r="G5" s="121">
        <v>57609.5</v>
      </c>
      <c r="H5" s="121">
        <v>57000.500000000015</v>
      </c>
      <c r="I5" s="121">
        <v>57107.5</v>
      </c>
    </row>
    <row r="6" spans="2:9" x14ac:dyDescent="0.25">
      <c r="B6" s="343">
        <v>2</v>
      </c>
      <c r="C6" s="34" t="s">
        <v>88</v>
      </c>
      <c r="D6" s="121">
        <v>309.02499999999998</v>
      </c>
      <c r="E6" s="121">
        <v>152</v>
      </c>
      <c r="F6" s="121">
        <v>3947</v>
      </c>
      <c r="G6" s="121">
        <v>3336</v>
      </c>
      <c r="H6" s="121">
        <v>48</v>
      </c>
      <c r="I6" s="121">
        <v>1075</v>
      </c>
    </row>
    <row r="7" spans="2:9" x14ac:dyDescent="0.25">
      <c r="B7" s="343">
        <v>3</v>
      </c>
      <c r="C7" s="34" t="s">
        <v>85</v>
      </c>
      <c r="D7" s="121">
        <v>23136.1</v>
      </c>
      <c r="E7" s="121">
        <v>23787</v>
      </c>
      <c r="F7" s="121">
        <v>24893.880000000005</v>
      </c>
      <c r="G7" s="121">
        <v>23107.5</v>
      </c>
      <c r="H7" s="121">
        <v>25289</v>
      </c>
      <c r="I7" s="121">
        <v>24543.760000000002</v>
      </c>
    </row>
    <row r="8" spans="2:9" x14ac:dyDescent="0.25">
      <c r="B8" s="343">
        <v>4</v>
      </c>
      <c r="C8" s="34" t="s">
        <v>80</v>
      </c>
      <c r="D8" s="121">
        <v>21447</v>
      </c>
      <c r="E8" s="121">
        <v>21822.300000000003</v>
      </c>
      <c r="F8" s="121">
        <v>25792.60000000002</v>
      </c>
      <c r="G8" s="121">
        <v>27312.1</v>
      </c>
      <c r="H8" s="121">
        <v>27075.5</v>
      </c>
      <c r="I8" s="121">
        <v>26259.200000000001</v>
      </c>
    </row>
    <row r="9" spans="2:9" x14ac:dyDescent="0.25">
      <c r="B9" s="343">
        <v>5</v>
      </c>
      <c r="C9" s="34" t="s">
        <v>75</v>
      </c>
      <c r="D9" s="121">
        <v>174171.9</v>
      </c>
      <c r="E9" s="121">
        <v>161432.64000000001</v>
      </c>
      <c r="F9" s="121">
        <v>179430.00000000006</v>
      </c>
      <c r="G9" s="121">
        <v>175150.1</v>
      </c>
      <c r="H9" s="121">
        <v>184043.14999999991</v>
      </c>
      <c r="I9" s="121">
        <v>187978.55</v>
      </c>
    </row>
    <row r="10" spans="2:9" x14ac:dyDescent="0.25">
      <c r="B10" s="343">
        <v>6</v>
      </c>
      <c r="C10" s="34" t="s">
        <v>69</v>
      </c>
      <c r="D10" s="121">
        <v>372</v>
      </c>
      <c r="E10" s="121">
        <v>428</v>
      </c>
      <c r="F10" s="121">
        <v>450</v>
      </c>
      <c r="G10" s="121">
        <v>450</v>
      </c>
      <c r="H10" s="121">
        <v>368</v>
      </c>
      <c r="I10" s="121">
        <v>385</v>
      </c>
    </row>
    <row r="11" spans="2:9" x14ac:dyDescent="0.25">
      <c r="B11" s="343">
        <v>7</v>
      </c>
      <c r="C11" s="34" t="s">
        <v>62</v>
      </c>
      <c r="D11" s="121">
        <v>0</v>
      </c>
      <c r="E11" s="121">
        <v>40</v>
      </c>
      <c r="F11" s="93" t="s">
        <v>138</v>
      </c>
      <c r="G11" s="93">
        <v>0</v>
      </c>
      <c r="H11" s="93">
        <v>0</v>
      </c>
      <c r="I11" s="93">
        <v>0</v>
      </c>
    </row>
    <row r="12" spans="2:9" x14ac:dyDescent="0.25">
      <c r="B12" s="343">
        <v>8</v>
      </c>
      <c r="C12" s="34" t="s">
        <v>55</v>
      </c>
      <c r="D12" s="121">
        <v>1931</v>
      </c>
      <c r="E12" s="121">
        <v>2003</v>
      </c>
      <c r="F12" s="121">
        <v>1968</v>
      </c>
      <c r="G12" s="121">
        <v>1932</v>
      </c>
      <c r="H12" s="121">
        <v>1883</v>
      </c>
      <c r="I12" s="121">
        <v>1911</v>
      </c>
    </row>
    <row r="13" spans="2:9" x14ac:dyDescent="0.25">
      <c r="B13" s="343">
        <v>9</v>
      </c>
      <c r="C13" s="34" t="s">
        <v>52</v>
      </c>
      <c r="D13" s="121">
        <v>3931</v>
      </c>
      <c r="E13" s="121">
        <v>2541</v>
      </c>
      <c r="F13" s="121">
        <v>3411</v>
      </c>
      <c r="G13" s="121">
        <v>3223</v>
      </c>
      <c r="H13" s="121">
        <v>3322</v>
      </c>
      <c r="I13" s="121">
        <v>3210</v>
      </c>
    </row>
    <row r="14" spans="2:9" x14ac:dyDescent="0.25">
      <c r="B14" s="343">
        <v>10</v>
      </c>
      <c r="C14" s="34" t="s">
        <v>48</v>
      </c>
      <c r="D14" s="121">
        <v>6606.1</v>
      </c>
      <c r="E14" s="121">
        <v>6905</v>
      </c>
      <c r="F14" s="121">
        <v>7952</v>
      </c>
      <c r="G14" s="121">
        <v>6388</v>
      </c>
      <c r="H14" s="121">
        <v>9415</v>
      </c>
      <c r="I14" s="121">
        <v>6899</v>
      </c>
    </row>
    <row r="15" spans="2:9" x14ac:dyDescent="0.25">
      <c r="B15" s="343">
        <v>11</v>
      </c>
      <c r="C15" s="34" t="s">
        <v>45</v>
      </c>
      <c r="D15" s="121">
        <v>17646.8495</v>
      </c>
      <c r="E15" s="121">
        <v>19168.594690000002</v>
      </c>
      <c r="F15" s="121">
        <v>20715.534889999995</v>
      </c>
      <c r="G15" s="121">
        <v>22920.02</v>
      </c>
      <c r="H15" s="121">
        <v>26660.200000000012</v>
      </c>
      <c r="I15" s="121">
        <v>27154.7</v>
      </c>
    </row>
    <row r="16" spans="2:9" x14ac:dyDescent="0.25">
      <c r="B16" s="343">
        <v>12</v>
      </c>
      <c r="C16" s="34" t="s">
        <v>40</v>
      </c>
      <c r="D16" s="121">
        <v>8606.5</v>
      </c>
      <c r="E16" s="121">
        <v>8616.5</v>
      </c>
      <c r="F16" s="121">
        <v>8712.5</v>
      </c>
      <c r="G16" s="121">
        <v>8862</v>
      </c>
      <c r="H16" s="121">
        <v>8779.5</v>
      </c>
      <c r="I16" s="121">
        <v>8779.5</v>
      </c>
    </row>
    <row r="17" spans="1:9" ht="19.5" customHeight="1" x14ac:dyDescent="0.25">
      <c r="A17" s="292"/>
      <c r="B17" s="589"/>
      <c r="C17" s="590" t="s">
        <v>237</v>
      </c>
      <c r="D17" s="591">
        <v>311707.47450000001</v>
      </c>
      <c r="E17" s="591">
        <v>299758.03469</v>
      </c>
      <c r="F17" s="591">
        <v>336007.51489000011</v>
      </c>
      <c r="G17" s="591">
        <v>330290.21999999997</v>
      </c>
      <c r="H17" s="591">
        <v>343883.84999999986</v>
      </c>
      <c r="I17" s="591">
        <v>345303.21</v>
      </c>
    </row>
    <row r="18" spans="1:9" x14ac:dyDescent="0.25">
      <c r="B18" s="287"/>
      <c r="C18" s="252"/>
      <c r="D18" s="273"/>
      <c r="E18" s="272"/>
      <c r="F18" s="272"/>
      <c r="G18" s="272"/>
      <c r="H18" s="272"/>
    </row>
    <row r="19" spans="1:9" x14ac:dyDescent="0.25">
      <c r="B19" s="275" t="s">
        <v>236</v>
      </c>
      <c r="C19" s="526"/>
      <c r="D19" s="527"/>
      <c r="E19" s="527"/>
      <c r="F19" s="527"/>
      <c r="G19" s="286"/>
      <c r="H19" s="286"/>
    </row>
    <row r="20" spans="1:9" x14ac:dyDescent="0.25">
      <c r="B20" s="275" t="s">
        <v>0</v>
      </c>
      <c r="C20" s="526"/>
      <c r="D20" s="527"/>
      <c r="E20" s="527"/>
      <c r="F20" s="527"/>
      <c r="G20" s="286"/>
      <c r="H20" s="286"/>
    </row>
    <row r="22" spans="1:9" x14ac:dyDescent="0.25">
      <c r="B22" s="249" t="s">
        <v>389</v>
      </c>
    </row>
    <row r="23" spans="1:9" x14ac:dyDescent="0.25">
      <c r="B23" s="249" t="s">
        <v>390</v>
      </c>
    </row>
    <row r="24" spans="1:9" x14ac:dyDescent="0.25">
      <c r="D24" s="260" t="s">
        <v>111</v>
      </c>
      <c r="E24" s="260"/>
      <c r="F24" s="260"/>
    </row>
    <row r="25" spans="1:9" ht="32.25" customHeight="1" x14ac:dyDescent="0.25">
      <c r="B25" s="825" t="s">
        <v>240</v>
      </c>
      <c r="C25" s="825" t="s">
        <v>232</v>
      </c>
      <c r="D25" s="824">
        <v>2025</v>
      </c>
      <c r="H25" s="237"/>
    </row>
    <row r="26" spans="1:9" s="292" customFormat="1" ht="18" customHeight="1" x14ac:dyDescent="0.25">
      <c r="B26" s="826"/>
      <c r="C26" s="385" t="s">
        <v>237</v>
      </c>
      <c r="D26" s="847">
        <v>345303.20999999996</v>
      </c>
      <c r="E26" s="702"/>
      <c r="F26" s="592"/>
      <c r="G26" s="592"/>
    </row>
    <row r="27" spans="1:9" x14ac:dyDescent="0.25">
      <c r="B27" s="364">
        <v>1</v>
      </c>
      <c r="C27" s="365" t="s">
        <v>92</v>
      </c>
      <c r="D27" s="121">
        <v>5904.0000000000018</v>
      </c>
      <c r="H27" s="237"/>
    </row>
    <row r="28" spans="1:9" x14ac:dyDescent="0.25">
      <c r="B28" s="364">
        <v>2</v>
      </c>
      <c r="C28" s="365" t="s">
        <v>265</v>
      </c>
      <c r="D28" s="121">
        <v>40274</v>
      </c>
      <c r="H28" s="237"/>
    </row>
    <row r="29" spans="1:9" x14ac:dyDescent="0.25">
      <c r="B29" s="364">
        <v>3</v>
      </c>
      <c r="C29" s="365" t="s">
        <v>91</v>
      </c>
      <c r="D29" s="121">
        <v>8554</v>
      </c>
      <c r="H29" s="237"/>
    </row>
    <row r="30" spans="1:9" x14ac:dyDescent="0.25">
      <c r="B30" s="364">
        <v>4</v>
      </c>
      <c r="C30" s="365" t="s">
        <v>197</v>
      </c>
      <c r="D30" s="121">
        <v>225</v>
      </c>
      <c r="H30" s="237"/>
    </row>
    <row r="31" spans="1:9" x14ac:dyDescent="0.25">
      <c r="B31" s="364">
        <v>5</v>
      </c>
      <c r="C31" s="365" t="s">
        <v>90</v>
      </c>
      <c r="D31" s="121">
        <v>2150.5</v>
      </c>
      <c r="H31" s="237"/>
    </row>
    <row r="32" spans="1:9" x14ac:dyDescent="0.25">
      <c r="B32" s="364">
        <v>6</v>
      </c>
      <c r="C32" s="365" t="s">
        <v>89</v>
      </c>
      <c r="D32" s="93">
        <v>0</v>
      </c>
      <c r="H32" s="237"/>
    </row>
    <row r="33" spans="2:8" x14ac:dyDescent="0.25">
      <c r="B33" s="364">
        <v>7</v>
      </c>
      <c r="C33" s="365" t="s">
        <v>88</v>
      </c>
      <c r="D33" s="93">
        <v>0</v>
      </c>
      <c r="H33" s="237"/>
    </row>
    <row r="34" spans="2:8" x14ac:dyDescent="0.25">
      <c r="B34" s="364">
        <v>8</v>
      </c>
      <c r="C34" s="365" t="s">
        <v>87</v>
      </c>
      <c r="D34" s="121">
        <v>548</v>
      </c>
      <c r="H34" s="237"/>
    </row>
    <row r="35" spans="2:8" x14ac:dyDescent="0.25">
      <c r="B35" s="364">
        <v>9</v>
      </c>
      <c r="C35" s="365" t="s">
        <v>86</v>
      </c>
      <c r="D35" s="121">
        <v>527</v>
      </c>
      <c r="H35" s="237"/>
    </row>
    <row r="36" spans="2:8" x14ac:dyDescent="0.25">
      <c r="B36" s="364">
        <v>10</v>
      </c>
      <c r="C36" s="365" t="s">
        <v>85</v>
      </c>
      <c r="D36" s="121">
        <v>11711.059999999998</v>
      </c>
      <c r="H36" s="237"/>
    </row>
    <row r="37" spans="2:8" x14ac:dyDescent="0.25">
      <c r="B37" s="364">
        <v>11</v>
      </c>
      <c r="C37" s="365" t="s">
        <v>84</v>
      </c>
      <c r="D37" s="121">
        <v>7468.2000000000007</v>
      </c>
      <c r="H37" s="237"/>
    </row>
    <row r="38" spans="2:8" x14ac:dyDescent="0.25">
      <c r="B38" s="364">
        <v>12</v>
      </c>
      <c r="C38" s="365" t="s">
        <v>83</v>
      </c>
      <c r="D38" s="121">
        <v>5364.5</v>
      </c>
      <c r="H38" s="237"/>
    </row>
    <row r="39" spans="2:8" x14ac:dyDescent="0.25">
      <c r="B39" s="364">
        <v>13</v>
      </c>
      <c r="C39" s="365" t="s">
        <v>82</v>
      </c>
      <c r="D39" s="121">
        <v>2900</v>
      </c>
      <c r="H39" s="237"/>
    </row>
    <row r="40" spans="2:8" x14ac:dyDescent="0.25">
      <c r="B40" s="364">
        <v>14</v>
      </c>
      <c r="C40" s="365" t="s">
        <v>81</v>
      </c>
      <c r="D40" s="121">
        <v>1386</v>
      </c>
      <c r="H40" s="237"/>
    </row>
    <row r="41" spans="2:8" x14ac:dyDescent="0.25">
      <c r="B41" s="364">
        <v>15</v>
      </c>
      <c r="C41" s="365" t="s">
        <v>80</v>
      </c>
      <c r="D41" s="121">
        <v>9077.9999999999964</v>
      </c>
      <c r="H41" s="237"/>
    </row>
    <row r="42" spans="2:8" x14ac:dyDescent="0.25">
      <c r="B42" s="364">
        <v>16</v>
      </c>
      <c r="C42" s="365" t="s">
        <v>79</v>
      </c>
      <c r="D42" s="121">
        <v>137</v>
      </c>
      <c r="H42" s="237"/>
    </row>
    <row r="43" spans="2:8" x14ac:dyDescent="0.25">
      <c r="B43" s="364">
        <v>17</v>
      </c>
      <c r="C43" s="365" t="s">
        <v>78</v>
      </c>
      <c r="D43" s="121">
        <v>204.69999999999982</v>
      </c>
      <c r="H43" s="237"/>
    </row>
    <row r="44" spans="2:8" x14ac:dyDescent="0.25">
      <c r="B44" s="364">
        <v>18</v>
      </c>
      <c r="C44" s="365" t="s">
        <v>77</v>
      </c>
      <c r="D44" s="121">
        <v>430</v>
      </c>
      <c r="H44" s="237"/>
    </row>
    <row r="45" spans="2:8" x14ac:dyDescent="0.25">
      <c r="B45" s="364">
        <v>19</v>
      </c>
      <c r="C45" s="365" t="s">
        <v>76</v>
      </c>
      <c r="D45" s="121">
        <v>12123.5</v>
      </c>
      <c r="H45" s="237"/>
    </row>
    <row r="46" spans="2:8" x14ac:dyDescent="0.25">
      <c r="B46" s="364">
        <v>20</v>
      </c>
      <c r="C46" s="365" t="s">
        <v>75</v>
      </c>
      <c r="D46" s="121">
        <v>21484.399999999994</v>
      </c>
      <c r="H46" s="237"/>
    </row>
    <row r="47" spans="2:8" x14ac:dyDescent="0.25">
      <c r="B47" s="364">
        <v>21</v>
      </c>
      <c r="C47" s="365" t="s">
        <v>74</v>
      </c>
      <c r="D47" s="121">
        <v>3448</v>
      </c>
      <c r="H47" s="237"/>
    </row>
    <row r="48" spans="2:8" x14ac:dyDescent="0.25">
      <c r="B48" s="364">
        <v>22</v>
      </c>
      <c r="C48" s="365" t="s">
        <v>73</v>
      </c>
      <c r="D48" s="121">
        <v>15621</v>
      </c>
      <c r="H48" s="237"/>
    </row>
    <row r="49" spans="2:8" x14ac:dyDescent="0.25">
      <c r="B49" s="364">
        <v>23</v>
      </c>
      <c r="C49" s="365" t="s">
        <v>72</v>
      </c>
      <c r="D49" s="121">
        <v>547</v>
      </c>
      <c r="H49" s="237"/>
    </row>
    <row r="50" spans="2:8" x14ac:dyDescent="0.25">
      <c r="B50" s="364">
        <v>24</v>
      </c>
      <c r="C50" s="365" t="s">
        <v>71</v>
      </c>
      <c r="D50" s="121">
        <v>65649.150000000009</v>
      </c>
      <c r="H50" s="237"/>
    </row>
    <row r="51" spans="2:8" x14ac:dyDescent="0.25">
      <c r="B51" s="364">
        <v>25</v>
      </c>
      <c r="C51" s="365" t="s">
        <v>70</v>
      </c>
      <c r="D51" s="121">
        <v>81229</v>
      </c>
      <c r="H51" s="237"/>
    </row>
    <row r="52" spans="2:8" x14ac:dyDescent="0.25">
      <c r="B52" s="364">
        <v>26</v>
      </c>
      <c r="C52" s="365" t="s">
        <v>69</v>
      </c>
      <c r="D52" s="121">
        <v>60</v>
      </c>
      <c r="H52" s="237"/>
    </row>
    <row r="53" spans="2:8" x14ac:dyDescent="0.25">
      <c r="B53" s="364">
        <v>27</v>
      </c>
      <c r="C53" s="365" t="s">
        <v>68</v>
      </c>
      <c r="D53" s="121">
        <v>31</v>
      </c>
      <c r="H53" s="237"/>
    </row>
    <row r="54" spans="2:8" x14ac:dyDescent="0.25">
      <c r="B54" s="364">
        <v>28</v>
      </c>
      <c r="C54" s="365" t="s">
        <v>67</v>
      </c>
      <c r="D54" s="121">
        <v>87</v>
      </c>
      <c r="H54" s="237"/>
    </row>
    <row r="55" spans="2:8" x14ac:dyDescent="0.25">
      <c r="B55" s="364">
        <v>29</v>
      </c>
      <c r="C55" s="365" t="s">
        <v>66</v>
      </c>
      <c r="D55" s="121">
        <v>70</v>
      </c>
      <c r="H55" s="237"/>
    </row>
    <row r="56" spans="2:8" x14ac:dyDescent="0.25">
      <c r="B56" s="364">
        <v>30</v>
      </c>
      <c r="C56" s="365" t="s">
        <v>65</v>
      </c>
      <c r="D56" s="121">
        <v>50</v>
      </c>
      <c r="H56" s="237"/>
    </row>
    <row r="57" spans="2:8" x14ac:dyDescent="0.25">
      <c r="B57" s="364">
        <v>31</v>
      </c>
      <c r="C57" s="365" t="s">
        <v>64</v>
      </c>
      <c r="D57" s="121">
        <v>57</v>
      </c>
      <c r="H57" s="237"/>
    </row>
    <row r="58" spans="2:8" x14ac:dyDescent="0.25">
      <c r="B58" s="364">
        <v>32</v>
      </c>
      <c r="C58" s="365" t="s">
        <v>63</v>
      </c>
      <c r="D58" s="121">
        <v>30</v>
      </c>
      <c r="H58" s="237"/>
    </row>
    <row r="59" spans="2:8" x14ac:dyDescent="0.25">
      <c r="B59" s="364">
        <v>33</v>
      </c>
      <c r="C59" s="365" t="s">
        <v>62</v>
      </c>
      <c r="D59" s="93">
        <v>0</v>
      </c>
      <c r="H59" s="237"/>
    </row>
    <row r="60" spans="2:8" x14ac:dyDescent="0.25">
      <c r="B60" s="364">
        <v>34</v>
      </c>
      <c r="C60" s="365" t="s">
        <v>61</v>
      </c>
      <c r="D60" s="93">
        <v>0</v>
      </c>
      <c r="H60" s="237"/>
    </row>
    <row r="61" spans="2:8" x14ac:dyDescent="0.25">
      <c r="B61" s="364">
        <v>35</v>
      </c>
      <c r="C61" s="365" t="s">
        <v>60</v>
      </c>
      <c r="D61" s="93">
        <v>0</v>
      </c>
      <c r="H61" s="237"/>
    </row>
    <row r="62" spans="2:8" x14ac:dyDescent="0.25">
      <c r="B62" s="364">
        <v>36</v>
      </c>
      <c r="C62" s="365" t="s">
        <v>59</v>
      </c>
      <c r="D62" s="93">
        <v>0</v>
      </c>
      <c r="H62" s="237"/>
    </row>
    <row r="63" spans="2:8" x14ac:dyDescent="0.25">
      <c r="B63" s="364">
        <v>37</v>
      </c>
      <c r="C63" s="365" t="s">
        <v>58</v>
      </c>
      <c r="D63" s="93">
        <v>0</v>
      </c>
      <c r="H63" s="237"/>
    </row>
    <row r="64" spans="2:8" x14ac:dyDescent="0.25">
      <c r="B64" s="364">
        <v>38</v>
      </c>
      <c r="C64" s="365" t="s">
        <v>57</v>
      </c>
      <c r="D64" s="93">
        <v>0</v>
      </c>
      <c r="H64" s="237"/>
    </row>
    <row r="65" spans="2:8" x14ac:dyDescent="0.25">
      <c r="B65" s="364">
        <v>39</v>
      </c>
      <c r="C65" s="365" t="s">
        <v>56</v>
      </c>
      <c r="D65" s="121">
        <v>1200</v>
      </c>
      <c r="H65" s="237"/>
    </row>
    <row r="66" spans="2:8" x14ac:dyDescent="0.25">
      <c r="B66" s="364">
        <v>40</v>
      </c>
      <c r="C66" s="365" t="s">
        <v>55</v>
      </c>
      <c r="D66" s="121">
        <v>711</v>
      </c>
      <c r="H66" s="237"/>
    </row>
    <row r="67" spans="2:8" x14ac:dyDescent="0.25">
      <c r="B67" s="364">
        <v>41</v>
      </c>
      <c r="C67" s="365" t="s">
        <v>54</v>
      </c>
      <c r="D67" s="93">
        <v>0</v>
      </c>
      <c r="H67" s="237"/>
    </row>
    <row r="68" spans="2:8" x14ac:dyDescent="0.25">
      <c r="B68" s="364">
        <v>42</v>
      </c>
      <c r="C68" s="365" t="s">
        <v>53</v>
      </c>
      <c r="D68" s="121">
        <v>1373</v>
      </c>
      <c r="H68" s="237"/>
    </row>
    <row r="69" spans="2:8" x14ac:dyDescent="0.25">
      <c r="B69" s="364">
        <v>43</v>
      </c>
      <c r="C69" s="365" t="s">
        <v>52</v>
      </c>
      <c r="D69" s="121">
        <v>1837</v>
      </c>
      <c r="H69" s="237"/>
    </row>
    <row r="70" spans="2:8" x14ac:dyDescent="0.25">
      <c r="B70" s="364">
        <v>44</v>
      </c>
      <c r="C70" s="365" t="s">
        <v>51</v>
      </c>
      <c r="D70" s="93">
        <v>0</v>
      </c>
      <c r="H70" s="237"/>
    </row>
    <row r="71" spans="2:8" x14ac:dyDescent="0.25">
      <c r="B71" s="364">
        <v>45</v>
      </c>
      <c r="C71" s="365" t="s">
        <v>50</v>
      </c>
      <c r="D71" s="121">
        <v>145</v>
      </c>
      <c r="H71" s="237"/>
    </row>
    <row r="72" spans="2:8" x14ac:dyDescent="0.25">
      <c r="B72" s="364">
        <v>46</v>
      </c>
      <c r="C72" s="365" t="s">
        <v>49</v>
      </c>
      <c r="D72" s="121">
        <v>77</v>
      </c>
      <c r="H72" s="237"/>
    </row>
    <row r="73" spans="2:8" x14ac:dyDescent="0.25">
      <c r="B73" s="364">
        <v>47</v>
      </c>
      <c r="C73" s="365" t="s">
        <v>48</v>
      </c>
      <c r="D73" s="121">
        <v>2450</v>
      </c>
      <c r="H73" s="237"/>
    </row>
    <row r="74" spans="2:8" x14ac:dyDescent="0.25">
      <c r="B74" s="364">
        <v>48</v>
      </c>
      <c r="C74" s="365" t="s">
        <v>47</v>
      </c>
      <c r="D74" s="121">
        <v>4185</v>
      </c>
      <c r="H74" s="237"/>
    </row>
    <row r="75" spans="2:8" x14ac:dyDescent="0.25">
      <c r="B75" s="364">
        <v>49</v>
      </c>
      <c r="C75" s="365" t="s">
        <v>46</v>
      </c>
      <c r="D75" s="121">
        <v>42</v>
      </c>
      <c r="H75" s="237"/>
    </row>
    <row r="76" spans="2:8" x14ac:dyDescent="0.25">
      <c r="B76" s="364">
        <v>50</v>
      </c>
      <c r="C76" s="365" t="s">
        <v>45</v>
      </c>
      <c r="D76" s="121">
        <v>9692.3999999999942</v>
      </c>
      <c r="H76" s="237"/>
    </row>
    <row r="77" spans="2:8" x14ac:dyDescent="0.25">
      <c r="B77" s="364">
        <v>51</v>
      </c>
      <c r="C77" s="365" t="s">
        <v>44</v>
      </c>
      <c r="D77" s="121">
        <v>1066.9999999999982</v>
      </c>
      <c r="H77" s="237"/>
    </row>
    <row r="78" spans="2:8" x14ac:dyDescent="0.25">
      <c r="B78" s="364">
        <v>52</v>
      </c>
      <c r="C78" s="365" t="s">
        <v>43</v>
      </c>
      <c r="D78" s="121">
        <v>461</v>
      </c>
      <c r="H78" s="237"/>
    </row>
    <row r="79" spans="2:8" x14ac:dyDescent="0.25">
      <c r="B79" s="364">
        <v>53</v>
      </c>
      <c r="C79" s="365" t="s">
        <v>42</v>
      </c>
      <c r="D79" s="121">
        <v>6711.9999999999964</v>
      </c>
      <c r="H79" s="237"/>
    </row>
    <row r="80" spans="2:8" x14ac:dyDescent="0.25">
      <c r="B80" s="364">
        <v>54</v>
      </c>
      <c r="C80" s="365" t="s">
        <v>41</v>
      </c>
      <c r="D80" s="121">
        <v>9222.3000000000029</v>
      </c>
      <c r="H80" s="237"/>
    </row>
    <row r="81" spans="2:8" x14ac:dyDescent="0.25">
      <c r="B81" s="364">
        <v>55</v>
      </c>
      <c r="C81" s="365" t="s">
        <v>40</v>
      </c>
      <c r="D81" s="121">
        <v>3915.5</v>
      </c>
      <c r="H81" s="237"/>
    </row>
    <row r="82" spans="2:8" x14ac:dyDescent="0.25">
      <c r="B82" s="364">
        <v>56</v>
      </c>
      <c r="C82" s="365" t="s">
        <v>39</v>
      </c>
      <c r="D82" s="121">
        <v>1964</v>
      </c>
      <c r="H82" s="237"/>
    </row>
    <row r="83" spans="2:8" x14ac:dyDescent="0.25">
      <c r="B83" s="364">
        <v>57</v>
      </c>
      <c r="C83" s="365" t="s">
        <v>38</v>
      </c>
      <c r="D83" s="121">
        <v>507</v>
      </c>
      <c r="H83" s="237"/>
    </row>
    <row r="84" spans="2:8" x14ac:dyDescent="0.25">
      <c r="B84" s="364">
        <v>58</v>
      </c>
      <c r="C84" s="365" t="s">
        <v>37</v>
      </c>
      <c r="D84" s="121">
        <v>271</v>
      </c>
      <c r="H84" s="237"/>
    </row>
    <row r="85" spans="2:8" x14ac:dyDescent="0.25">
      <c r="B85" s="364">
        <v>59</v>
      </c>
      <c r="C85" s="365" t="s">
        <v>36</v>
      </c>
      <c r="D85" s="121">
        <v>382</v>
      </c>
      <c r="H85" s="237"/>
    </row>
    <row r="86" spans="2:8" x14ac:dyDescent="0.25">
      <c r="B86" s="364">
        <v>60</v>
      </c>
      <c r="C86" s="365" t="s">
        <v>35</v>
      </c>
      <c r="D86" s="121">
        <v>730</v>
      </c>
      <c r="H86" s="237"/>
    </row>
    <row r="87" spans="2:8" x14ac:dyDescent="0.25">
      <c r="B87" s="367">
        <v>61</v>
      </c>
      <c r="C87" s="329" t="s">
        <v>34</v>
      </c>
      <c r="D87" s="379">
        <v>1010</v>
      </c>
      <c r="H87" s="237"/>
    </row>
    <row r="88" spans="2:8" x14ac:dyDescent="0.25">
      <c r="B88" s="278"/>
      <c r="C88" s="278"/>
      <c r="D88" s="240"/>
    </row>
    <row r="89" spans="2:8" x14ac:dyDescent="0.25">
      <c r="B89" s="241" t="s">
        <v>236</v>
      </c>
      <c r="C89" s="278"/>
      <c r="D89" s="240"/>
    </row>
    <row r="90" spans="2:8" x14ac:dyDescent="0.25">
      <c r="B90" s="241" t="s">
        <v>0</v>
      </c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V27"/>
  <sheetViews>
    <sheetView workbookViewId="0">
      <selection activeCell="K24" sqref="K24"/>
    </sheetView>
  </sheetViews>
  <sheetFormatPr defaultRowHeight="15" x14ac:dyDescent="0.25"/>
  <cols>
    <col min="1" max="1" width="5.140625" style="13" customWidth="1"/>
    <col min="2" max="2" width="9.140625" style="13"/>
    <col min="3" max="3" width="21.140625" style="13" customWidth="1"/>
    <col min="4" max="9" width="11.42578125" style="71" customWidth="1"/>
    <col min="10" max="10" width="26.85546875" style="13" customWidth="1"/>
    <col min="11" max="16384" width="9.140625" style="13"/>
  </cols>
  <sheetData>
    <row r="1" spans="1:22" ht="14.25" customHeight="1" x14ac:dyDescent="0.25">
      <c r="B1" s="855" t="s">
        <v>517</v>
      </c>
      <c r="C1" s="855"/>
      <c r="D1" s="855"/>
      <c r="E1" s="557"/>
      <c r="F1" s="557"/>
      <c r="G1" s="557"/>
      <c r="H1" s="557"/>
      <c r="I1" s="557"/>
      <c r="J1" s="17"/>
    </row>
    <row r="2" spans="1:22" ht="12" customHeight="1" x14ac:dyDescent="0.25">
      <c r="A2" s="13" t="s">
        <v>273</v>
      </c>
      <c r="B2" s="324" t="s">
        <v>492</v>
      </c>
      <c r="C2" s="16"/>
      <c r="E2" s="557"/>
      <c r="F2" s="557"/>
      <c r="G2" s="557"/>
      <c r="H2" s="557"/>
      <c r="I2" s="557"/>
      <c r="J2" s="17"/>
    </row>
    <row r="3" spans="1:22" x14ac:dyDescent="0.25">
      <c r="B3" s="15"/>
      <c r="C3" s="16"/>
      <c r="D3" s="557"/>
      <c r="E3" s="557"/>
      <c r="F3" s="557"/>
      <c r="G3" s="557"/>
      <c r="H3" s="557"/>
      <c r="I3" s="557"/>
      <c r="J3" s="17" t="s">
        <v>139</v>
      </c>
    </row>
    <row r="4" spans="1:22" ht="20.25" customHeight="1" x14ac:dyDescent="0.25">
      <c r="B4" s="42" t="s">
        <v>522</v>
      </c>
      <c r="C4" s="42" t="s">
        <v>32</v>
      </c>
      <c r="D4" s="85">
        <v>2020</v>
      </c>
      <c r="E4" s="85">
        <v>2021</v>
      </c>
      <c r="F4" s="85">
        <v>2022</v>
      </c>
      <c r="G4" s="85">
        <v>2023</v>
      </c>
      <c r="H4" s="85">
        <v>2024</v>
      </c>
      <c r="I4" s="85">
        <v>2025</v>
      </c>
      <c r="J4" s="42" t="s">
        <v>31</v>
      </c>
    </row>
    <row r="5" spans="1:22" s="18" customFormat="1" x14ac:dyDescent="0.25">
      <c r="B5" s="43">
        <v>1</v>
      </c>
      <c r="C5" s="44" t="s">
        <v>140</v>
      </c>
      <c r="D5" s="46">
        <v>131.31100000000001</v>
      </c>
      <c r="E5" s="46">
        <v>134.33850000000001</v>
      </c>
      <c r="F5" s="46">
        <v>132.83850000000001</v>
      </c>
      <c r="G5" s="46">
        <v>135.65600000000001</v>
      </c>
      <c r="H5" s="46">
        <v>126.1315</v>
      </c>
      <c r="I5" s="46">
        <v>116.4046</v>
      </c>
      <c r="J5" s="45" t="s">
        <v>141</v>
      </c>
      <c r="Q5" s="495"/>
      <c r="R5" s="495"/>
      <c r="S5" s="495"/>
      <c r="T5" s="495"/>
      <c r="U5" s="495"/>
      <c r="V5" s="495"/>
    </row>
    <row r="6" spans="1:22" s="18" customFormat="1" x14ac:dyDescent="0.25">
      <c r="B6" s="43"/>
      <c r="C6" s="44" t="s">
        <v>142</v>
      </c>
      <c r="D6" s="46">
        <v>53.945500000000003</v>
      </c>
      <c r="E6" s="46">
        <v>54.514000000000003</v>
      </c>
      <c r="F6" s="46">
        <v>54.267000000000003</v>
      </c>
      <c r="G6" s="46">
        <v>57.62</v>
      </c>
      <c r="H6" s="46">
        <v>45.97</v>
      </c>
      <c r="I6" s="46">
        <v>39.529000000000003</v>
      </c>
      <c r="J6" s="45" t="s">
        <v>143</v>
      </c>
      <c r="Q6" s="495"/>
      <c r="R6" s="495"/>
      <c r="S6" s="495"/>
      <c r="T6" s="495"/>
      <c r="U6" s="495"/>
      <c r="V6" s="495"/>
    </row>
    <row r="7" spans="1:22" s="18" customFormat="1" x14ac:dyDescent="0.25">
      <c r="B7" s="43"/>
      <c r="C7" s="44" t="s">
        <v>144</v>
      </c>
      <c r="D7" s="46">
        <v>56.726999999999997</v>
      </c>
      <c r="E7" s="46">
        <v>58.287500000000001</v>
      </c>
      <c r="F7" s="46">
        <v>56.616500000000002</v>
      </c>
      <c r="G7" s="46">
        <v>55.57</v>
      </c>
      <c r="H7" s="46">
        <v>57.611499999999999</v>
      </c>
      <c r="I7" s="46">
        <v>54.461500000000001</v>
      </c>
      <c r="J7" s="45" t="s">
        <v>145</v>
      </c>
      <c r="Q7" s="495"/>
      <c r="R7" s="495"/>
      <c r="S7" s="495"/>
      <c r="T7" s="495"/>
      <c r="U7" s="495"/>
      <c r="V7" s="495"/>
    </row>
    <row r="8" spans="1:22" s="18" customFormat="1" x14ac:dyDescent="0.25">
      <c r="B8" s="43"/>
      <c r="C8" s="44" t="s">
        <v>146</v>
      </c>
      <c r="D8" s="46">
        <v>1.321</v>
      </c>
      <c r="E8" s="46">
        <v>1.3183</v>
      </c>
      <c r="F8" s="46">
        <v>1.3125</v>
      </c>
      <c r="G8" s="46">
        <v>1.2769999999999999</v>
      </c>
      <c r="H8" s="46">
        <v>1.17</v>
      </c>
      <c r="I8" s="46">
        <v>1.1870000000000001</v>
      </c>
      <c r="J8" s="45" t="s">
        <v>147</v>
      </c>
      <c r="Q8" s="495"/>
      <c r="R8" s="495"/>
      <c r="S8" s="495"/>
      <c r="T8" s="495"/>
      <c r="U8" s="495"/>
      <c r="V8" s="495"/>
    </row>
    <row r="9" spans="1:22" s="18" customFormat="1" x14ac:dyDescent="0.25">
      <c r="B9" s="43"/>
      <c r="C9" s="44" t="s">
        <v>148</v>
      </c>
      <c r="D9" s="46">
        <v>3.7709999999999999</v>
      </c>
      <c r="E9" s="46">
        <v>5.0712000000000002</v>
      </c>
      <c r="F9" s="46">
        <v>5.5964999999999998</v>
      </c>
      <c r="G9" s="46">
        <v>6.26</v>
      </c>
      <c r="H9" s="46">
        <v>7.5</v>
      </c>
      <c r="I9" s="46">
        <v>7.7861000000000002</v>
      </c>
      <c r="J9" s="45" t="s">
        <v>149</v>
      </c>
      <c r="Q9" s="495"/>
      <c r="R9" s="495"/>
      <c r="S9" s="495"/>
      <c r="T9" s="495"/>
      <c r="U9" s="495"/>
      <c r="V9" s="495"/>
    </row>
    <row r="10" spans="1:22" s="18" customFormat="1" x14ac:dyDescent="0.25">
      <c r="B10" s="43"/>
      <c r="C10" s="44" t="s">
        <v>150</v>
      </c>
      <c r="D10" s="46">
        <v>15.545</v>
      </c>
      <c r="E10" s="46">
        <v>15.146000000000001</v>
      </c>
      <c r="F10" s="46">
        <v>15.045</v>
      </c>
      <c r="G10" s="46">
        <v>14.927</v>
      </c>
      <c r="H10" s="46">
        <v>13.877000000000001</v>
      </c>
      <c r="I10" s="46">
        <v>13.438000000000001</v>
      </c>
      <c r="J10" s="45" t="s">
        <v>151</v>
      </c>
      <c r="Q10" s="495"/>
      <c r="R10" s="495"/>
      <c r="S10" s="495"/>
      <c r="T10" s="495"/>
      <c r="U10" s="495"/>
      <c r="V10" s="495"/>
    </row>
    <row r="11" spans="1:22" s="18" customFormat="1" x14ac:dyDescent="0.25">
      <c r="B11" s="43">
        <v>2</v>
      </c>
      <c r="C11" s="44" t="s">
        <v>152</v>
      </c>
      <c r="D11" s="46">
        <v>33.501709000000005</v>
      </c>
      <c r="E11" s="46">
        <v>33.506205000000001</v>
      </c>
      <c r="F11" s="46">
        <v>33.796619999999997</v>
      </c>
      <c r="G11" s="46">
        <v>33.576104999999998</v>
      </c>
      <c r="H11" s="46">
        <v>34.695878000000008</v>
      </c>
      <c r="I11" s="46">
        <v>34.760574999999996</v>
      </c>
      <c r="J11" s="918" t="s">
        <v>523</v>
      </c>
      <c r="Q11" s="495"/>
      <c r="R11" s="495"/>
      <c r="S11" s="495"/>
      <c r="T11" s="495"/>
      <c r="U11" s="495"/>
      <c r="V11" s="495"/>
    </row>
    <row r="12" spans="1:22" s="18" customFormat="1" x14ac:dyDescent="0.25">
      <c r="B12" s="43">
        <v>3</v>
      </c>
      <c r="C12" s="44" t="s">
        <v>153</v>
      </c>
      <c r="D12" s="46">
        <v>0.12094999999999999</v>
      </c>
      <c r="E12" s="46">
        <v>0.1196</v>
      </c>
      <c r="F12" s="46">
        <v>0.13086999999999999</v>
      </c>
      <c r="G12" s="46">
        <v>0.11940000000000001</v>
      </c>
      <c r="H12" s="46">
        <v>0.12137000000000001</v>
      </c>
      <c r="I12" s="46">
        <v>0.11885000000000001</v>
      </c>
      <c r="J12" s="45" t="s">
        <v>154</v>
      </c>
      <c r="Q12" s="495"/>
      <c r="R12" s="495"/>
      <c r="S12" s="495"/>
      <c r="T12" s="495"/>
      <c r="U12" s="495"/>
      <c r="V12" s="495"/>
    </row>
    <row r="13" spans="1:22" s="18" customFormat="1" x14ac:dyDescent="0.25">
      <c r="B13" s="43">
        <v>4</v>
      </c>
      <c r="C13" s="44" t="s">
        <v>155</v>
      </c>
      <c r="D13" s="46">
        <v>9.7012999999999998</v>
      </c>
      <c r="E13" s="46">
        <v>10.378</v>
      </c>
      <c r="F13" s="46">
        <v>9.9099000000000004</v>
      </c>
      <c r="G13" s="46">
        <v>10.068200000000001</v>
      </c>
      <c r="H13" s="46">
        <v>10.368</v>
      </c>
      <c r="I13" s="46">
        <v>9.2885000000000009</v>
      </c>
      <c r="J13" s="45" t="s">
        <v>156</v>
      </c>
      <c r="Q13" s="495"/>
      <c r="R13" s="495"/>
      <c r="S13" s="495"/>
      <c r="T13" s="495"/>
      <c r="U13" s="495"/>
      <c r="V13" s="495"/>
    </row>
    <row r="14" spans="1:22" s="18" customFormat="1" x14ac:dyDescent="0.25">
      <c r="B14" s="43">
        <v>5</v>
      </c>
      <c r="C14" s="44" t="s">
        <v>157</v>
      </c>
      <c r="D14" s="46">
        <v>13.346</v>
      </c>
      <c r="E14" s="46">
        <v>13.363200000000001</v>
      </c>
      <c r="F14" s="46">
        <v>12.9933</v>
      </c>
      <c r="G14" s="46">
        <v>12.197100000000001</v>
      </c>
      <c r="H14" s="46">
        <v>12.327500000000001</v>
      </c>
      <c r="I14" s="46">
        <v>12.1295</v>
      </c>
      <c r="J14" s="45" t="s">
        <v>158</v>
      </c>
      <c r="Q14" s="495"/>
      <c r="R14" s="495"/>
      <c r="S14" s="495"/>
      <c r="T14" s="495"/>
      <c r="U14" s="495"/>
      <c r="V14" s="495"/>
    </row>
    <row r="15" spans="1:22" s="18" customFormat="1" x14ac:dyDescent="0.25">
      <c r="B15" s="43">
        <v>6</v>
      </c>
      <c r="C15" s="44" t="s">
        <v>159</v>
      </c>
      <c r="D15" s="46">
        <v>0.75673000000000001</v>
      </c>
      <c r="E15" s="46">
        <v>0.82889999999999997</v>
      </c>
      <c r="F15" s="46">
        <v>0.83245000000000002</v>
      </c>
      <c r="G15" s="46">
        <v>0.88679999999999992</v>
      </c>
      <c r="H15" s="46">
        <v>0.90679999999999994</v>
      </c>
      <c r="I15" s="46">
        <v>0.97489999999999999</v>
      </c>
      <c r="J15" s="45" t="s">
        <v>160</v>
      </c>
      <c r="Q15" s="495"/>
      <c r="R15" s="495"/>
      <c r="S15" s="495"/>
      <c r="T15" s="495"/>
      <c r="U15" s="495"/>
      <c r="V15" s="495"/>
    </row>
    <row r="16" spans="1:22" s="18" customFormat="1" x14ac:dyDescent="0.25">
      <c r="B16" s="43">
        <v>7</v>
      </c>
      <c r="C16" s="44" t="s">
        <v>161</v>
      </c>
      <c r="D16" s="46">
        <v>0.54220000000000002</v>
      </c>
      <c r="E16" s="46">
        <v>0.38900000000000001</v>
      </c>
      <c r="F16" s="46">
        <v>0.33300000000000002</v>
      </c>
      <c r="G16" s="46">
        <v>0.32700000000000001</v>
      </c>
      <c r="H16" s="46">
        <v>0.53649999999999998</v>
      </c>
      <c r="I16" s="46">
        <v>0.41399999999999998</v>
      </c>
      <c r="J16" s="45" t="s">
        <v>162</v>
      </c>
      <c r="Q16" s="495"/>
      <c r="R16" s="495"/>
      <c r="S16" s="495"/>
      <c r="T16" s="495"/>
      <c r="U16" s="495"/>
      <c r="V16" s="495"/>
    </row>
    <row r="17" spans="2:22" s="18" customFormat="1" x14ac:dyDescent="0.25">
      <c r="B17" s="43">
        <v>8</v>
      </c>
      <c r="C17" s="44" t="s">
        <v>163</v>
      </c>
      <c r="D17" s="46">
        <v>0.17100000000000001</v>
      </c>
      <c r="E17" s="46">
        <v>0.1545</v>
      </c>
      <c r="F17" s="46">
        <v>0.23899999999999999</v>
      </c>
      <c r="G17" s="46">
        <v>0.18130000000000002</v>
      </c>
      <c r="H17" s="46">
        <v>0.33827999999999997</v>
      </c>
      <c r="I17" s="46">
        <v>7.0999999999999994E-2</v>
      </c>
      <c r="J17" s="45" t="s">
        <v>164</v>
      </c>
      <c r="Q17" s="495"/>
      <c r="R17" s="495"/>
      <c r="S17" s="495"/>
      <c r="T17" s="495"/>
      <c r="U17" s="495"/>
      <c r="V17" s="495"/>
    </row>
    <row r="18" spans="2:22" s="18" customFormat="1" x14ac:dyDescent="0.25">
      <c r="B18" s="43">
        <v>9</v>
      </c>
      <c r="C18" s="44" t="s">
        <v>165</v>
      </c>
      <c r="D18" s="46">
        <v>0.83650000000000002</v>
      </c>
      <c r="E18" s="46">
        <v>0.75649999999999995</v>
      </c>
      <c r="F18" s="46">
        <v>0.65900000000000003</v>
      </c>
      <c r="G18" s="46">
        <v>0.64200000000000002</v>
      </c>
      <c r="H18" s="46">
        <v>0.51700000000000002</v>
      </c>
      <c r="I18" s="46">
        <v>0.51800000000000002</v>
      </c>
      <c r="J18" s="45" t="s">
        <v>166</v>
      </c>
      <c r="M18" s="495"/>
      <c r="Q18" s="495"/>
      <c r="R18" s="495"/>
      <c r="S18" s="495"/>
      <c r="T18" s="495"/>
      <c r="U18" s="495"/>
      <c r="V18" s="495"/>
    </row>
    <row r="19" spans="2:22" s="18" customFormat="1" x14ac:dyDescent="0.25">
      <c r="B19" s="43">
        <v>10</v>
      </c>
      <c r="C19" s="44" t="s">
        <v>167</v>
      </c>
      <c r="D19" s="46">
        <v>6.2965999999999998</v>
      </c>
      <c r="E19" s="46">
        <v>7.0399500000000002</v>
      </c>
      <c r="F19" s="46">
        <v>7.0984500000000006</v>
      </c>
      <c r="G19" s="46">
        <v>7.1914999999999996</v>
      </c>
      <c r="H19" s="46">
        <v>7.5075999999999992</v>
      </c>
      <c r="I19" s="46">
        <v>8.2512000000000008</v>
      </c>
      <c r="J19" s="45" t="s">
        <v>168</v>
      </c>
      <c r="Q19" s="495"/>
      <c r="R19" s="495"/>
      <c r="S19" s="495"/>
      <c r="T19" s="495"/>
      <c r="U19" s="495"/>
      <c r="V19" s="495"/>
    </row>
    <row r="20" spans="2:22" s="18" customFormat="1" x14ac:dyDescent="0.25">
      <c r="B20" s="43">
        <v>11</v>
      </c>
      <c r="C20" s="44" t="s">
        <v>169</v>
      </c>
      <c r="D20" s="46">
        <v>225.02394999999999</v>
      </c>
      <c r="E20" s="46">
        <v>219.70429000000001</v>
      </c>
      <c r="F20" s="46">
        <v>217.66037</v>
      </c>
      <c r="G20" s="46">
        <v>214.18453000000002</v>
      </c>
      <c r="H20" s="46">
        <v>211.87763000000001</v>
      </c>
      <c r="I20" s="46">
        <v>200.21897999999999</v>
      </c>
      <c r="J20" s="45" t="s">
        <v>170</v>
      </c>
      <c r="Q20" s="495"/>
      <c r="R20" s="495"/>
      <c r="S20" s="495"/>
      <c r="T20" s="495"/>
      <c r="U20" s="495"/>
      <c r="V20" s="495"/>
    </row>
    <row r="21" spans="2:22" ht="18.75" customHeight="1" x14ac:dyDescent="0.25">
      <c r="B21" s="854" t="s">
        <v>171</v>
      </c>
      <c r="C21" s="854"/>
      <c r="D21" s="48">
        <v>421.60643900000002</v>
      </c>
      <c r="E21" s="48">
        <v>420.57864500000005</v>
      </c>
      <c r="F21" s="48">
        <v>416.5</v>
      </c>
      <c r="G21" s="48">
        <v>415.02993500000002</v>
      </c>
      <c r="H21" s="48">
        <v>405.328058</v>
      </c>
      <c r="I21" s="48">
        <v>383.2</v>
      </c>
      <c r="J21" s="47" t="s">
        <v>172</v>
      </c>
      <c r="Q21" s="495"/>
      <c r="R21" s="495"/>
      <c r="S21" s="495"/>
      <c r="T21" s="495"/>
      <c r="U21" s="495"/>
      <c r="V21" s="495"/>
    </row>
    <row r="22" spans="2:22" x14ac:dyDescent="0.25">
      <c r="B22" s="19"/>
      <c r="C22" s="19"/>
      <c r="D22" s="64"/>
      <c r="E22" s="558"/>
      <c r="F22" s="558"/>
      <c r="G22" s="558"/>
      <c r="H22" s="558"/>
      <c r="J22" s="19"/>
    </row>
    <row r="23" spans="2:22" x14ac:dyDescent="0.25">
      <c r="B23" s="44" t="s">
        <v>233</v>
      </c>
      <c r="C23" s="19"/>
      <c r="D23" s="64"/>
      <c r="E23" s="559"/>
      <c r="F23" s="559"/>
      <c r="G23" s="559"/>
      <c r="H23" s="559"/>
      <c r="I23" s="559"/>
      <c r="J23" s="19"/>
    </row>
    <row r="24" spans="2:22" ht="15.75" x14ac:dyDescent="0.25">
      <c r="B24" s="44" t="s">
        <v>173</v>
      </c>
      <c r="C24" s="19"/>
      <c r="D24" s="560"/>
      <c r="E24" s="561"/>
      <c r="F24" s="561"/>
      <c r="G24" s="561"/>
      <c r="H24" s="561"/>
      <c r="I24" s="561"/>
      <c r="J24" s="20"/>
    </row>
    <row r="25" spans="2:22" ht="15.75" x14ac:dyDescent="0.25">
      <c r="B25" s="19"/>
      <c r="C25" s="19"/>
      <c r="D25" s="560"/>
      <c r="E25" s="560"/>
      <c r="F25" s="560"/>
      <c r="G25" s="560"/>
      <c r="H25" s="560"/>
      <c r="I25" s="560"/>
      <c r="J25" s="21"/>
    </row>
    <row r="26" spans="2:22" x14ac:dyDescent="0.25">
      <c r="B26" s="22" t="s">
        <v>1</v>
      </c>
      <c r="C26" s="19"/>
      <c r="D26" s="559"/>
      <c r="E26" s="559"/>
      <c r="F26" s="559"/>
      <c r="G26" s="559"/>
      <c r="H26" s="559"/>
      <c r="I26" s="559"/>
      <c r="J26" s="19"/>
    </row>
    <row r="27" spans="2:22" x14ac:dyDescent="0.25">
      <c r="B27" s="22" t="s">
        <v>112</v>
      </c>
      <c r="C27" s="19"/>
      <c r="D27" s="559"/>
      <c r="E27" s="559"/>
      <c r="F27" s="559"/>
      <c r="G27" s="559"/>
      <c r="H27" s="559"/>
      <c r="I27" s="559"/>
      <c r="J27" s="19"/>
    </row>
  </sheetData>
  <mergeCells count="2">
    <mergeCell ref="B21:C21"/>
    <mergeCell ref="B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rgb="FF92D050"/>
  </sheetPr>
  <dimension ref="A1:J119"/>
  <sheetViews>
    <sheetView workbookViewId="0">
      <selection activeCell="D28" sqref="D28"/>
    </sheetView>
  </sheetViews>
  <sheetFormatPr defaultRowHeight="15" x14ac:dyDescent="0.25"/>
  <cols>
    <col min="1" max="1" width="5.140625" style="288" customWidth="1"/>
    <col min="2" max="2" width="9.140625" style="288"/>
    <col min="3" max="3" width="17.85546875" style="237" customWidth="1"/>
    <col min="4" max="9" width="12.7109375" style="237" customWidth="1"/>
    <col min="10" max="12" width="9.140625" style="237"/>
    <col min="13" max="13" width="16.42578125" style="237" customWidth="1"/>
    <col min="14" max="16384" width="9.140625" style="237"/>
  </cols>
  <sheetData>
    <row r="1" spans="1:10" x14ac:dyDescent="0.25">
      <c r="B1" s="388" t="s">
        <v>343</v>
      </c>
      <c r="C1" s="249"/>
      <c r="D1" s="249"/>
      <c r="E1" s="249"/>
      <c r="F1" s="347"/>
      <c r="G1" s="347"/>
      <c r="H1" s="347"/>
    </row>
    <row r="2" spans="1:10" x14ac:dyDescent="0.25">
      <c r="B2" s="388" t="s">
        <v>344</v>
      </c>
      <c r="C2" s="347"/>
      <c r="D2" s="347"/>
      <c r="E2" s="347"/>
      <c r="F2" s="347"/>
      <c r="G2" s="347"/>
      <c r="H2" s="347"/>
    </row>
    <row r="3" spans="1:10" x14ac:dyDescent="0.25">
      <c r="B3" s="389"/>
      <c r="C3" s="347"/>
      <c r="D3" s="347"/>
      <c r="E3" s="347"/>
      <c r="F3" s="347"/>
      <c r="G3" s="347"/>
      <c r="I3" s="348" t="s">
        <v>180</v>
      </c>
      <c r="J3" s="524"/>
    </row>
    <row r="4" spans="1:10" ht="30" customHeight="1" x14ac:dyDescent="0.25">
      <c r="B4" s="342" t="s">
        <v>240</v>
      </c>
      <c r="C4" s="342" t="s">
        <v>242</v>
      </c>
      <c r="D4" s="481">
        <v>2020</v>
      </c>
      <c r="E4" s="481">
        <v>2021</v>
      </c>
      <c r="F4" s="481">
        <v>2022</v>
      </c>
      <c r="G4" s="497">
        <v>2023</v>
      </c>
      <c r="H4" s="643">
        <v>2024</v>
      </c>
      <c r="I4" s="674">
        <v>2025</v>
      </c>
    </row>
    <row r="5" spans="1:10" x14ac:dyDescent="0.25">
      <c r="B5" s="390">
        <v>1</v>
      </c>
      <c r="C5" s="34" t="s">
        <v>92</v>
      </c>
      <c r="D5" s="391">
        <v>1116.4000000000001</v>
      </c>
      <c r="E5" s="391">
        <v>1143.7</v>
      </c>
      <c r="F5" s="391">
        <v>1196.5</v>
      </c>
      <c r="G5" s="391">
        <v>1192.2</v>
      </c>
      <c r="H5" s="391">
        <v>1203.3000000000002</v>
      </c>
      <c r="I5" s="391">
        <v>1230.7</v>
      </c>
      <c r="J5" s="707"/>
    </row>
    <row r="6" spans="1:10" x14ac:dyDescent="0.25">
      <c r="B6" s="390">
        <v>2</v>
      </c>
      <c r="C6" s="34" t="s">
        <v>88</v>
      </c>
      <c r="D6" s="391">
        <v>4.1850000000000005</v>
      </c>
      <c r="E6" s="391">
        <v>5.7</v>
      </c>
      <c r="F6" s="391">
        <v>8.5999999999999979</v>
      </c>
      <c r="G6" s="391">
        <v>7.8</v>
      </c>
      <c r="H6" s="391">
        <v>4.4000000000000004</v>
      </c>
      <c r="I6" s="391">
        <v>2.2000000000000002</v>
      </c>
      <c r="J6" s="707"/>
    </row>
    <row r="7" spans="1:10" ht="18" x14ac:dyDescent="0.25">
      <c r="A7" s="291"/>
      <c r="B7" s="390">
        <v>3</v>
      </c>
      <c r="C7" s="34" t="s">
        <v>85</v>
      </c>
      <c r="D7" s="391">
        <v>133.78899999999999</v>
      </c>
      <c r="E7" s="391">
        <v>122.91999999999999</v>
      </c>
      <c r="F7" s="391">
        <v>118.85299999999998</v>
      </c>
      <c r="G7" s="391">
        <v>111.05800000000001</v>
      </c>
      <c r="H7" s="391">
        <v>104.65600000000001</v>
      </c>
      <c r="I7" s="391">
        <v>100.30499999999999</v>
      </c>
      <c r="J7" s="707"/>
    </row>
    <row r="8" spans="1:10" x14ac:dyDescent="0.25">
      <c r="B8" s="390">
        <v>4</v>
      </c>
      <c r="C8" s="34" t="s">
        <v>80</v>
      </c>
      <c r="D8" s="391">
        <v>278.59000000000003</v>
      </c>
      <c r="E8" s="391">
        <v>281.24</v>
      </c>
      <c r="F8" s="391">
        <v>305.44000000000005</v>
      </c>
      <c r="G8" s="391">
        <v>312.67</v>
      </c>
      <c r="H8" s="391">
        <v>328.53999999999996</v>
      </c>
      <c r="I8" s="391">
        <v>339.53999999999996</v>
      </c>
      <c r="J8" s="707"/>
    </row>
    <row r="9" spans="1:10" x14ac:dyDescent="0.25">
      <c r="B9" s="390">
        <v>5</v>
      </c>
      <c r="C9" s="34" t="s">
        <v>75</v>
      </c>
      <c r="D9" s="391">
        <v>1616.1200000000001</v>
      </c>
      <c r="E9" s="391">
        <v>1716.55</v>
      </c>
      <c r="F9" s="391">
        <v>1773.94</v>
      </c>
      <c r="G9" s="391">
        <v>1784.4199999999998</v>
      </c>
      <c r="H9" s="391">
        <v>1960.1399999999999</v>
      </c>
      <c r="I9" s="391">
        <v>1981.7600000000002</v>
      </c>
      <c r="J9" s="707"/>
    </row>
    <row r="10" spans="1:10" x14ac:dyDescent="0.25">
      <c r="B10" s="390">
        <v>6</v>
      </c>
      <c r="C10" s="34" t="s">
        <v>69</v>
      </c>
      <c r="D10" s="391">
        <v>3.7099999999999995</v>
      </c>
      <c r="E10" s="391">
        <v>3.03</v>
      </c>
      <c r="F10" s="391">
        <v>1.78</v>
      </c>
      <c r="G10" s="391">
        <v>1.82</v>
      </c>
      <c r="H10" s="391">
        <v>1.8</v>
      </c>
      <c r="I10" s="391">
        <v>2.79</v>
      </c>
      <c r="J10" s="707"/>
    </row>
    <row r="11" spans="1:10" x14ac:dyDescent="0.25">
      <c r="B11" s="390">
        <v>7</v>
      </c>
      <c r="C11" s="34" t="s">
        <v>62</v>
      </c>
      <c r="D11" s="391">
        <v>1.2000000000000002</v>
      </c>
      <c r="E11" s="391">
        <v>1.2000000000000002</v>
      </c>
      <c r="F11" s="391">
        <v>1.2000000000000002</v>
      </c>
      <c r="G11" s="391">
        <v>7.2</v>
      </c>
      <c r="H11" s="391">
        <v>7.2</v>
      </c>
      <c r="I11" s="391">
        <v>7.2</v>
      </c>
      <c r="J11" s="707"/>
    </row>
    <row r="12" spans="1:10" x14ac:dyDescent="0.25">
      <c r="B12" s="390">
        <v>8</v>
      </c>
      <c r="C12" s="34" t="s">
        <v>55</v>
      </c>
      <c r="D12" s="391">
        <v>0.89999999999999991</v>
      </c>
      <c r="E12" s="391">
        <v>0.8</v>
      </c>
      <c r="F12" s="391">
        <v>0.95</v>
      </c>
      <c r="G12" s="391">
        <v>0.3</v>
      </c>
      <c r="H12" s="391">
        <v>0.3</v>
      </c>
      <c r="I12" s="391">
        <v>0.2</v>
      </c>
      <c r="J12" s="707"/>
    </row>
    <row r="13" spans="1:10" x14ac:dyDescent="0.25">
      <c r="B13" s="390">
        <v>9</v>
      </c>
      <c r="C13" s="34" t="s">
        <v>52</v>
      </c>
      <c r="D13" s="391">
        <v>16.8</v>
      </c>
      <c r="E13" s="391">
        <v>16.5</v>
      </c>
      <c r="F13" s="391">
        <v>17</v>
      </c>
      <c r="G13" s="391">
        <v>17</v>
      </c>
      <c r="H13" s="391">
        <v>16</v>
      </c>
      <c r="I13" s="391">
        <v>17</v>
      </c>
      <c r="J13" s="707"/>
    </row>
    <row r="14" spans="1:10" x14ac:dyDescent="0.25">
      <c r="B14" s="390">
        <v>10</v>
      </c>
      <c r="C14" s="34" t="s">
        <v>48</v>
      </c>
      <c r="D14" s="391">
        <v>192</v>
      </c>
      <c r="E14" s="391">
        <v>194</v>
      </c>
      <c r="F14" s="391">
        <v>237</v>
      </c>
      <c r="G14" s="391">
        <v>179</v>
      </c>
      <c r="H14" s="391">
        <v>208</v>
      </c>
      <c r="I14" s="391">
        <v>223</v>
      </c>
      <c r="J14" s="707"/>
    </row>
    <row r="15" spans="1:10" x14ac:dyDescent="0.25">
      <c r="B15" s="390">
        <v>11</v>
      </c>
      <c r="C15" s="34" t="s">
        <v>45</v>
      </c>
      <c r="D15" s="391">
        <v>117.33</v>
      </c>
      <c r="E15" s="391">
        <v>127.75999999999999</v>
      </c>
      <c r="F15" s="391">
        <v>131.52499999999998</v>
      </c>
      <c r="G15" s="391">
        <v>133.10999999999999</v>
      </c>
      <c r="H15" s="391">
        <v>145.32499999999999</v>
      </c>
      <c r="I15" s="391">
        <v>133.72200000000001</v>
      </c>
      <c r="J15" s="707"/>
    </row>
    <row r="16" spans="1:10" x14ac:dyDescent="0.25">
      <c r="B16" s="390">
        <v>12</v>
      </c>
      <c r="C16" s="34" t="s">
        <v>40</v>
      </c>
      <c r="D16" s="391">
        <v>42.999999999999993</v>
      </c>
      <c r="E16" s="391">
        <v>42.999999999999993</v>
      </c>
      <c r="F16" s="391">
        <v>42.999999999999993</v>
      </c>
      <c r="G16" s="391">
        <v>44.349999999999994</v>
      </c>
      <c r="H16" s="391">
        <v>46.42</v>
      </c>
      <c r="I16" s="391">
        <v>45.769999999999996</v>
      </c>
      <c r="J16" s="707"/>
    </row>
    <row r="17" spans="1:10" s="292" customFormat="1" ht="18.75" customHeight="1" x14ac:dyDescent="0.2">
      <c r="A17" s="662"/>
      <c r="B17" s="663"/>
      <c r="C17" s="590" t="s">
        <v>237</v>
      </c>
      <c r="D17" s="591">
        <v>3524.0239999999999</v>
      </c>
      <c r="E17" s="591">
        <v>3656.4</v>
      </c>
      <c r="F17" s="591">
        <v>3835.7880000000005</v>
      </c>
      <c r="G17" s="591">
        <v>3790.9279999999999</v>
      </c>
      <c r="H17" s="591">
        <v>4026.0810000000001</v>
      </c>
      <c r="I17" s="591">
        <v>4084.1869999999999</v>
      </c>
      <c r="J17" s="680"/>
    </row>
    <row r="18" spans="1:10" x14ac:dyDescent="0.25">
      <c r="B18" s="290" t="s">
        <v>253</v>
      </c>
      <c r="C18" s="238"/>
      <c r="D18" s="238"/>
      <c r="E18" s="238"/>
      <c r="F18" s="238"/>
      <c r="G18" s="238"/>
      <c r="H18" s="238"/>
    </row>
    <row r="19" spans="1:10" x14ac:dyDescent="0.25">
      <c r="B19" s="290" t="s">
        <v>252</v>
      </c>
      <c r="C19" s="238"/>
      <c r="D19" s="238"/>
      <c r="E19" s="238"/>
      <c r="F19" s="238"/>
      <c r="G19" s="238"/>
      <c r="H19" s="238"/>
    </row>
    <row r="20" spans="1:10" x14ac:dyDescent="0.25">
      <c r="B20" s="290"/>
      <c r="C20" s="238"/>
      <c r="D20" s="238"/>
      <c r="E20" s="238"/>
      <c r="F20" s="238"/>
      <c r="G20" s="238"/>
      <c r="H20" s="238"/>
    </row>
    <row r="21" spans="1:10" x14ac:dyDescent="0.25">
      <c r="B21" s="275" t="s">
        <v>236</v>
      </c>
      <c r="C21" s="238"/>
      <c r="D21" s="238"/>
      <c r="E21" s="238"/>
      <c r="F21" s="238"/>
      <c r="G21" s="238"/>
      <c r="H21" s="238"/>
    </row>
    <row r="22" spans="1:10" x14ac:dyDescent="0.25">
      <c r="B22" s="275" t="s">
        <v>0</v>
      </c>
      <c r="C22" s="238"/>
      <c r="D22" s="238"/>
      <c r="E22" s="238"/>
      <c r="F22" s="238"/>
      <c r="G22" s="238"/>
      <c r="H22" s="238"/>
    </row>
    <row r="23" spans="1:10" x14ac:dyDescent="0.25">
      <c r="B23" s="290"/>
      <c r="C23" s="238"/>
      <c r="D23" s="238"/>
      <c r="E23" s="238"/>
      <c r="F23" s="238"/>
      <c r="G23" s="238"/>
      <c r="H23" s="238"/>
    </row>
    <row r="24" spans="1:10" x14ac:dyDescent="0.25">
      <c r="B24" s="388" t="s">
        <v>385</v>
      </c>
      <c r="C24" s="347"/>
      <c r="D24" s="347"/>
      <c r="E24" s="238"/>
      <c r="F24" s="238"/>
      <c r="G24" s="238"/>
      <c r="H24" s="238"/>
    </row>
    <row r="25" spans="1:10" x14ac:dyDescent="0.25">
      <c r="B25" s="388" t="s">
        <v>386</v>
      </c>
      <c r="C25" s="347"/>
      <c r="D25" s="347"/>
      <c r="E25" s="238"/>
      <c r="F25" s="238"/>
      <c r="G25" s="238"/>
      <c r="H25" s="238"/>
    </row>
    <row r="26" spans="1:10" x14ac:dyDescent="0.25">
      <c r="B26" s="343"/>
      <c r="C26" s="249"/>
      <c r="D26" s="348" t="s">
        <v>180</v>
      </c>
      <c r="F26" s="260"/>
      <c r="H26" s="238"/>
    </row>
    <row r="27" spans="1:10" ht="34.5" customHeight="1" x14ac:dyDescent="0.25">
      <c r="B27" s="342" t="s">
        <v>240</v>
      </c>
      <c r="C27" s="342" t="s">
        <v>232</v>
      </c>
      <c r="D27" s="674">
        <v>2025</v>
      </c>
      <c r="E27" s="238"/>
    </row>
    <row r="28" spans="1:10" x14ac:dyDescent="0.25">
      <c r="B28" s="392"/>
      <c r="C28" s="356" t="s">
        <v>237</v>
      </c>
      <c r="D28" s="393">
        <v>4084.1669999999995</v>
      </c>
      <c r="E28" s="238"/>
    </row>
    <row r="29" spans="1:10" ht="15" customHeight="1" x14ac:dyDescent="0.25">
      <c r="B29" s="364">
        <v>1</v>
      </c>
      <c r="C29" s="365" t="s">
        <v>92</v>
      </c>
      <c r="D29" s="837">
        <v>95.7</v>
      </c>
      <c r="E29" s="238"/>
    </row>
    <row r="30" spans="1:10" x14ac:dyDescent="0.25">
      <c r="B30" s="364">
        <v>2</v>
      </c>
      <c r="C30" s="365" t="s">
        <v>265</v>
      </c>
      <c r="D30" s="837">
        <v>920</v>
      </c>
      <c r="E30" s="238"/>
    </row>
    <row r="31" spans="1:10" x14ac:dyDescent="0.25">
      <c r="B31" s="364">
        <v>3</v>
      </c>
      <c r="C31" s="365" t="s">
        <v>91</v>
      </c>
      <c r="D31" s="837">
        <v>172</v>
      </c>
      <c r="E31" s="238"/>
    </row>
    <row r="32" spans="1:10" x14ac:dyDescent="0.25">
      <c r="A32" s="237"/>
      <c r="B32" s="364">
        <v>4</v>
      </c>
      <c r="C32" s="365" t="s">
        <v>197</v>
      </c>
      <c r="D32" s="837">
        <v>0</v>
      </c>
      <c r="E32" s="238"/>
    </row>
    <row r="33" spans="2:5" s="237" customFormat="1" x14ac:dyDescent="0.25">
      <c r="B33" s="364">
        <v>5</v>
      </c>
      <c r="C33" s="365" t="s">
        <v>90</v>
      </c>
      <c r="D33" s="837">
        <v>43</v>
      </c>
      <c r="E33" s="238"/>
    </row>
    <row r="34" spans="2:5" s="237" customFormat="1" x14ac:dyDescent="0.25">
      <c r="B34" s="364">
        <v>6</v>
      </c>
      <c r="C34" s="365" t="s">
        <v>89</v>
      </c>
      <c r="D34" s="837">
        <v>0</v>
      </c>
      <c r="E34" s="238"/>
    </row>
    <row r="35" spans="2:5" s="237" customFormat="1" x14ac:dyDescent="0.25">
      <c r="B35" s="364">
        <v>7</v>
      </c>
      <c r="C35" s="365" t="s">
        <v>88</v>
      </c>
      <c r="D35" s="837">
        <v>0.2</v>
      </c>
      <c r="E35" s="238"/>
    </row>
    <row r="36" spans="2:5" s="237" customFormat="1" x14ac:dyDescent="0.25">
      <c r="B36" s="364">
        <v>8</v>
      </c>
      <c r="C36" s="365" t="s">
        <v>87</v>
      </c>
      <c r="D36" s="837">
        <v>1</v>
      </c>
      <c r="E36" s="238"/>
    </row>
    <row r="37" spans="2:5" s="237" customFormat="1" x14ac:dyDescent="0.25">
      <c r="B37" s="364">
        <v>9</v>
      </c>
      <c r="C37" s="365" t="s">
        <v>86</v>
      </c>
      <c r="D37" s="837">
        <v>1</v>
      </c>
      <c r="E37" s="238"/>
    </row>
    <row r="38" spans="2:5" s="237" customFormat="1" x14ac:dyDescent="0.25">
      <c r="B38" s="364">
        <v>10</v>
      </c>
      <c r="C38" s="365" t="s">
        <v>85</v>
      </c>
      <c r="D38" s="837">
        <v>40.28</v>
      </c>
      <c r="E38" s="238"/>
    </row>
    <row r="39" spans="2:5" s="237" customFormat="1" x14ac:dyDescent="0.25">
      <c r="B39" s="364">
        <v>11</v>
      </c>
      <c r="C39" s="365" t="s">
        <v>84</v>
      </c>
      <c r="D39" s="837">
        <v>44.224999999999994</v>
      </c>
      <c r="E39" s="238"/>
    </row>
    <row r="40" spans="2:5" s="237" customFormat="1" x14ac:dyDescent="0.25">
      <c r="B40" s="364">
        <v>12</v>
      </c>
      <c r="C40" s="365" t="s">
        <v>83</v>
      </c>
      <c r="D40" s="837">
        <v>15.799999999999999</v>
      </c>
      <c r="E40" s="238"/>
    </row>
    <row r="41" spans="2:5" s="237" customFormat="1" x14ac:dyDescent="0.25">
      <c r="B41" s="364">
        <v>13</v>
      </c>
      <c r="C41" s="365" t="s">
        <v>82</v>
      </c>
      <c r="D41" s="837">
        <v>27</v>
      </c>
      <c r="E41" s="238"/>
    </row>
    <row r="42" spans="2:5" s="237" customFormat="1" x14ac:dyDescent="0.25">
      <c r="B42" s="364">
        <v>14</v>
      </c>
      <c r="C42" s="365" t="s">
        <v>81</v>
      </c>
      <c r="D42" s="837">
        <v>19.600000000000001</v>
      </c>
      <c r="E42" s="238"/>
    </row>
    <row r="43" spans="2:5" s="237" customFormat="1" x14ac:dyDescent="0.25">
      <c r="B43" s="364">
        <v>15</v>
      </c>
      <c r="C43" s="365" t="s">
        <v>80</v>
      </c>
      <c r="D43" s="837">
        <v>120.79999999999998</v>
      </c>
      <c r="E43" s="238"/>
    </row>
    <row r="44" spans="2:5" s="237" customFormat="1" x14ac:dyDescent="0.25">
      <c r="B44" s="364">
        <v>16</v>
      </c>
      <c r="C44" s="365" t="s">
        <v>79</v>
      </c>
      <c r="D44" s="837">
        <v>2.8000000000000003</v>
      </c>
      <c r="E44" s="238"/>
    </row>
    <row r="45" spans="2:5" s="237" customFormat="1" x14ac:dyDescent="0.25">
      <c r="B45" s="364">
        <v>17</v>
      </c>
      <c r="C45" s="365" t="s">
        <v>78</v>
      </c>
      <c r="D45" s="837">
        <v>0.14000000000000001</v>
      </c>
      <c r="E45" s="238"/>
    </row>
    <row r="46" spans="2:5" s="237" customFormat="1" x14ac:dyDescent="0.25">
      <c r="B46" s="364">
        <v>18</v>
      </c>
      <c r="C46" s="365" t="s">
        <v>77</v>
      </c>
      <c r="D46" s="837">
        <v>0</v>
      </c>
      <c r="E46" s="238"/>
    </row>
    <row r="47" spans="2:5" s="237" customFormat="1" x14ac:dyDescent="0.25">
      <c r="B47" s="364">
        <v>19</v>
      </c>
      <c r="C47" s="365" t="s">
        <v>76</v>
      </c>
      <c r="D47" s="837">
        <v>169.2</v>
      </c>
      <c r="E47" s="238"/>
    </row>
    <row r="48" spans="2:5" s="237" customFormat="1" x14ac:dyDescent="0.25">
      <c r="B48" s="364">
        <v>20</v>
      </c>
      <c r="C48" s="365" t="s">
        <v>75</v>
      </c>
      <c r="D48" s="837">
        <v>180.76</v>
      </c>
      <c r="E48" s="238"/>
    </row>
    <row r="49" spans="2:5" s="237" customFormat="1" x14ac:dyDescent="0.25">
      <c r="B49" s="364">
        <v>21</v>
      </c>
      <c r="C49" s="365" t="s">
        <v>74</v>
      </c>
      <c r="D49" s="837">
        <v>50.95</v>
      </c>
      <c r="E49" s="238"/>
    </row>
    <row r="50" spans="2:5" s="237" customFormat="1" x14ac:dyDescent="0.25">
      <c r="B50" s="364">
        <v>22</v>
      </c>
      <c r="C50" s="365" t="s">
        <v>73</v>
      </c>
      <c r="D50" s="837">
        <v>323.38</v>
      </c>
      <c r="E50" s="238"/>
    </row>
    <row r="51" spans="2:5" s="237" customFormat="1" x14ac:dyDescent="0.25">
      <c r="B51" s="364">
        <v>23</v>
      </c>
      <c r="C51" s="365" t="s">
        <v>72</v>
      </c>
      <c r="D51" s="837">
        <v>2</v>
      </c>
      <c r="E51" s="238"/>
    </row>
    <row r="52" spans="2:5" s="237" customFormat="1" x14ac:dyDescent="0.25">
      <c r="B52" s="364">
        <v>24</v>
      </c>
      <c r="C52" s="365" t="s">
        <v>71</v>
      </c>
      <c r="D52" s="837">
        <v>422.44000000000005</v>
      </c>
      <c r="E52" s="238"/>
    </row>
    <row r="53" spans="2:5" s="237" customFormat="1" x14ac:dyDescent="0.25">
      <c r="B53" s="364">
        <v>25</v>
      </c>
      <c r="C53" s="365" t="s">
        <v>70</v>
      </c>
      <c r="D53" s="837">
        <v>1002.23</v>
      </c>
      <c r="E53" s="238"/>
    </row>
    <row r="54" spans="2:5" s="237" customFormat="1" x14ac:dyDescent="0.25">
      <c r="B54" s="364">
        <v>26</v>
      </c>
      <c r="C54" s="365" t="s">
        <v>69</v>
      </c>
      <c r="D54" s="837">
        <v>0.9</v>
      </c>
      <c r="E54" s="238"/>
    </row>
    <row r="55" spans="2:5" s="237" customFormat="1" x14ac:dyDescent="0.25">
      <c r="B55" s="364">
        <v>27</v>
      </c>
      <c r="C55" s="365" t="s">
        <v>68</v>
      </c>
      <c r="D55" s="837">
        <v>0.6</v>
      </c>
      <c r="E55" s="238"/>
    </row>
    <row r="56" spans="2:5" s="237" customFormat="1" x14ac:dyDescent="0.25">
      <c r="B56" s="364">
        <v>28</v>
      </c>
      <c r="C56" s="365" t="s">
        <v>67</v>
      </c>
      <c r="D56" s="837">
        <v>1.27</v>
      </c>
      <c r="E56" s="238"/>
    </row>
    <row r="57" spans="2:5" s="237" customFormat="1" x14ac:dyDescent="0.25">
      <c r="B57" s="364">
        <v>29</v>
      </c>
      <c r="C57" s="365" t="s">
        <v>66</v>
      </c>
      <c r="D57" s="837">
        <v>0</v>
      </c>
      <c r="E57" s="238"/>
    </row>
    <row r="58" spans="2:5" s="237" customFormat="1" x14ac:dyDescent="0.25">
      <c r="B58" s="364">
        <v>30</v>
      </c>
      <c r="C58" s="365" t="s">
        <v>65</v>
      </c>
      <c r="D58" s="837">
        <v>0</v>
      </c>
      <c r="E58" s="238"/>
    </row>
    <row r="59" spans="2:5" s="237" customFormat="1" x14ac:dyDescent="0.25">
      <c r="B59" s="364">
        <v>31</v>
      </c>
      <c r="C59" s="365" t="s">
        <v>64</v>
      </c>
      <c r="D59" s="837">
        <v>0</v>
      </c>
      <c r="E59" s="238"/>
    </row>
    <row r="60" spans="2:5" s="237" customFormat="1" x14ac:dyDescent="0.25">
      <c r="B60" s="364">
        <v>32</v>
      </c>
      <c r="C60" s="365" t="s">
        <v>63</v>
      </c>
      <c r="D60" s="837">
        <v>0</v>
      </c>
      <c r="E60" s="238"/>
    </row>
    <row r="61" spans="2:5" s="237" customFormat="1" x14ac:dyDescent="0.25">
      <c r="B61" s="364">
        <v>33</v>
      </c>
      <c r="C61" s="365" t="s">
        <v>62</v>
      </c>
      <c r="D61" s="837">
        <v>0</v>
      </c>
      <c r="E61" s="238"/>
    </row>
    <row r="62" spans="2:5" s="237" customFormat="1" x14ac:dyDescent="0.25">
      <c r="B62" s="364">
        <v>34</v>
      </c>
      <c r="C62" s="365" t="s">
        <v>61</v>
      </c>
      <c r="D62" s="837">
        <v>6</v>
      </c>
      <c r="E62" s="238"/>
    </row>
    <row r="63" spans="2:5" s="237" customFormat="1" x14ac:dyDescent="0.25">
      <c r="B63" s="364">
        <v>35</v>
      </c>
      <c r="C63" s="365" t="s">
        <v>60</v>
      </c>
      <c r="D63" s="837">
        <v>0</v>
      </c>
      <c r="E63" s="238"/>
    </row>
    <row r="64" spans="2:5" s="237" customFormat="1" x14ac:dyDescent="0.25">
      <c r="B64" s="364">
        <v>36</v>
      </c>
      <c r="C64" s="365" t="s">
        <v>59</v>
      </c>
      <c r="D64" s="837">
        <v>1.2000000000000002</v>
      </c>
      <c r="E64" s="238"/>
    </row>
    <row r="65" spans="2:5" s="237" customFormat="1" x14ac:dyDescent="0.25">
      <c r="B65" s="364">
        <v>37</v>
      </c>
      <c r="C65" s="365" t="s">
        <v>58</v>
      </c>
      <c r="D65" s="837">
        <v>0</v>
      </c>
      <c r="E65" s="238"/>
    </row>
    <row r="66" spans="2:5" s="237" customFormat="1" x14ac:dyDescent="0.25">
      <c r="B66" s="364">
        <v>38</v>
      </c>
      <c r="C66" s="365" t="s">
        <v>57</v>
      </c>
      <c r="D66" s="837">
        <v>0</v>
      </c>
      <c r="E66" s="238"/>
    </row>
    <row r="67" spans="2:5" s="237" customFormat="1" x14ac:dyDescent="0.25">
      <c r="B67" s="364">
        <v>39</v>
      </c>
      <c r="C67" s="365" t="s">
        <v>56</v>
      </c>
      <c r="D67" s="837">
        <v>0</v>
      </c>
      <c r="E67" s="238"/>
    </row>
    <row r="68" spans="2:5" s="237" customFormat="1" x14ac:dyDescent="0.25">
      <c r="B68" s="364">
        <v>40</v>
      </c>
      <c r="C68" s="365" t="s">
        <v>55</v>
      </c>
      <c r="D68" s="837">
        <v>0.2</v>
      </c>
      <c r="E68" s="238"/>
    </row>
    <row r="69" spans="2:5" s="237" customFormat="1" x14ac:dyDescent="0.25">
      <c r="B69" s="364">
        <v>41</v>
      </c>
      <c r="C69" s="365" t="s">
        <v>54</v>
      </c>
      <c r="D69" s="837">
        <v>0</v>
      </c>
      <c r="E69" s="238"/>
    </row>
    <row r="70" spans="2:5" s="237" customFormat="1" x14ac:dyDescent="0.25">
      <c r="B70" s="364">
        <v>42</v>
      </c>
      <c r="C70" s="365" t="s">
        <v>53</v>
      </c>
      <c r="D70" s="837">
        <v>7</v>
      </c>
      <c r="E70" s="238"/>
    </row>
    <row r="71" spans="2:5" s="237" customFormat="1" x14ac:dyDescent="0.25">
      <c r="B71" s="364">
        <v>43</v>
      </c>
      <c r="C71" s="365" t="s">
        <v>52</v>
      </c>
      <c r="D71" s="837">
        <v>10</v>
      </c>
      <c r="E71" s="238"/>
    </row>
    <row r="72" spans="2:5" s="237" customFormat="1" x14ac:dyDescent="0.25">
      <c r="B72" s="364">
        <v>44</v>
      </c>
      <c r="C72" s="365" t="s">
        <v>51</v>
      </c>
      <c r="D72" s="837">
        <v>0</v>
      </c>
      <c r="E72" s="238"/>
    </row>
    <row r="73" spans="2:5" s="237" customFormat="1" x14ac:dyDescent="0.25">
      <c r="B73" s="364">
        <v>45</v>
      </c>
      <c r="C73" s="365" t="s">
        <v>50</v>
      </c>
      <c r="D73" s="837">
        <v>0</v>
      </c>
      <c r="E73" s="238"/>
    </row>
    <row r="74" spans="2:5" s="237" customFormat="1" x14ac:dyDescent="0.25">
      <c r="B74" s="364">
        <v>46</v>
      </c>
      <c r="C74" s="365" t="s">
        <v>49</v>
      </c>
      <c r="D74" s="837">
        <v>0</v>
      </c>
      <c r="E74" s="238"/>
    </row>
    <row r="75" spans="2:5" s="237" customFormat="1" x14ac:dyDescent="0.25">
      <c r="B75" s="364">
        <v>47</v>
      </c>
      <c r="C75" s="365" t="s">
        <v>48</v>
      </c>
      <c r="D75" s="837">
        <v>74</v>
      </c>
      <c r="E75" s="238"/>
    </row>
    <row r="76" spans="2:5" s="237" customFormat="1" x14ac:dyDescent="0.25">
      <c r="B76" s="364">
        <v>48</v>
      </c>
      <c r="C76" s="365" t="s">
        <v>47</v>
      </c>
      <c r="D76" s="837">
        <v>149</v>
      </c>
      <c r="E76" s="238"/>
    </row>
    <row r="77" spans="2:5" s="237" customFormat="1" x14ac:dyDescent="0.25">
      <c r="B77" s="364">
        <v>49</v>
      </c>
      <c r="C77" s="365" t="s">
        <v>46</v>
      </c>
      <c r="D77" s="837">
        <v>0</v>
      </c>
      <c r="E77" s="238"/>
    </row>
    <row r="78" spans="2:5" s="237" customFormat="1" x14ac:dyDescent="0.25">
      <c r="B78" s="364">
        <v>50</v>
      </c>
      <c r="C78" s="365" t="s">
        <v>45</v>
      </c>
      <c r="D78" s="837">
        <v>90.876999999999995</v>
      </c>
      <c r="E78" s="238"/>
    </row>
    <row r="79" spans="2:5" s="237" customFormat="1" x14ac:dyDescent="0.25">
      <c r="B79" s="364">
        <v>51</v>
      </c>
      <c r="C79" s="365" t="s">
        <v>44</v>
      </c>
      <c r="D79" s="837">
        <v>22.04</v>
      </c>
      <c r="E79" s="238"/>
    </row>
    <row r="80" spans="2:5" s="237" customFormat="1" x14ac:dyDescent="0.25">
      <c r="B80" s="364">
        <v>52</v>
      </c>
      <c r="C80" s="365" t="s">
        <v>43</v>
      </c>
      <c r="D80" s="837">
        <v>0.53</v>
      </c>
      <c r="E80" s="238"/>
    </row>
    <row r="81" spans="1:8" x14ac:dyDescent="0.25">
      <c r="A81" s="237"/>
      <c r="B81" s="364">
        <v>53</v>
      </c>
      <c r="C81" s="365" t="s">
        <v>42</v>
      </c>
      <c r="D81" s="837">
        <v>14.22</v>
      </c>
      <c r="E81" s="238"/>
    </row>
    <row r="82" spans="1:8" x14ac:dyDescent="0.25">
      <c r="A82" s="237"/>
      <c r="B82" s="364">
        <v>54</v>
      </c>
      <c r="C82" s="365" t="s">
        <v>41</v>
      </c>
      <c r="D82" s="837">
        <v>6.0549999999999997</v>
      </c>
      <c r="E82" s="238"/>
    </row>
    <row r="83" spans="1:8" x14ac:dyDescent="0.25">
      <c r="A83" s="237"/>
      <c r="B83" s="364">
        <v>55</v>
      </c>
      <c r="C83" s="365" t="s">
        <v>40</v>
      </c>
      <c r="D83" s="837">
        <v>37.700000000000003</v>
      </c>
      <c r="E83" s="238"/>
    </row>
    <row r="84" spans="1:8" x14ac:dyDescent="0.25">
      <c r="A84" s="237"/>
      <c r="B84" s="364">
        <v>56</v>
      </c>
      <c r="C84" s="365" t="s">
        <v>39</v>
      </c>
      <c r="D84" s="837">
        <v>0.4</v>
      </c>
      <c r="E84" s="238"/>
    </row>
    <row r="85" spans="1:8" x14ac:dyDescent="0.25">
      <c r="A85" s="237"/>
      <c r="B85" s="364">
        <v>57</v>
      </c>
      <c r="C85" s="365" t="s">
        <v>38</v>
      </c>
      <c r="D85" s="837">
        <v>0</v>
      </c>
      <c r="E85" s="238"/>
    </row>
    <row r="86" spans="1:8" x14ac:dyDescent="0.25">
      <c r="A86" s="237"/>
      <c r="B86" s="364">
        <v>58</v>
      </c>
      <c r="C86" s="365" t="s">
        <v>37</v>
      </c>
      <c r="D86" s="837">
        <v>0.4</v>
      </c>
      <c r="E86" s="238"/>
    </row>
    <row r="87" spans="1:8" x14ac:dyDescent="0.25">
      <c r="A87" s="237"/>
      <c r="B87" s="364">
        <v>59</v>
      </c>
      <c r="C87" s="365" t="s">
        <v>36</v>
      </c>
      <c r="D87" s="837">
        <v>1.57</v>
      </c>
      <c r="E87" s="238"/>
    </row>
    <row r="88" spans="1:8" x14ac:dyDescent="0.25">
      <c r="A88" s="237"/>
      <c r="B88" s="364">
        <v>60</v>
      </c>
      <c r="C88" s="365" t="s">
        <v>35</v>
      </c>
      <c r="D88" s="837">
        <v>0</v>
      </c>
      <c r="E88" s="238"/>
    </row>
    <row r="89" spans="1:8" x14ac:dyDescent="0.25">
      <c r="A89" s="237"/>
      <c r="B89" s="367">
        <v>61</v>
      </c>
      <c r="C89" s="329" t="s">
        <v>34</v>
      </c>
      <c r="D89" s="838">
        <v>5.7</v>
      </c>
      <c r="E89" s="238"/>
    </row>
    <row r="90" spans="1:8" x14ac:dyDescent="0.25">
      <c r="B90" s="290"/>
      <c r="C90" s="238"/>
      <c r="D90" s="238"/>
      <c r="E90" s="238"/>
      <c r="F90" s="238"/>
      <c r="G90" s="238"/>
      <c r="H90" s="238"/>
    </row>
    <row r="91" spans="1:8" x14ac:dyDescent="0.25">
      <c r="A91" s="237"/>
      <c r="B91" s="241" t="s">
        <v>236</v>
      </c>
      <c r="C91" s="238"/>
      <c r="D91" s="238"/>
      <c r="E91" s="238"/>
      <c r="F91" s="238"/>
      <c r="G91" s="238"/>
      <c r="H91" s="289"/>
    </row>
    <row r="92" spans="1:8" x14ac:dyDescent="0.25">
      <c r="A92" s="237"/>
      <c r="B92" s="241" t="s">
        <v>0</v>
      </c>
      <c r="C92" s="238"/>
      <c r="D92" s="238"/>
      <c r="E92" s="238"/>
      <c r="F92" s="238"/>
      <c r="G92" s="238"/>
      <c r="H92" s="289"/>
    </row>
    <row r="93" spans="1:8" x14ac:dyDescent="0.25">
      <c r="A93" s="237"/>
      <c r="B93" s="290"/>
      <c r="C93" s="238"/>
      <c r="D93" s="238"/>
      <c r="E93" s="238"/>
      <c r="F93" s="238"/>
      <c r="G93" s="238"/>
      <c r="H93" s="289"/>
    </row>
    <row r="94" spans="1:8" x14ac:dyDescent="0.25">
      <c r="A94" s="237"/>
      <c r="B94" s="290"/>
      <c r="C94" s="238"/>
      <c r="D94" s="238"/>
      <c r="E94" s="238"/>
      <c r="F94" s="238"/>
      <c r="G94" s="238"/>
      <c r="H94" s="289"/>
    </row>
    <row r="95" spans="1:8" x14ac:dyDescent="0.25">
      <c r="A95" s="237"/>
      <c r="B95" s="290"/>
      <c r="C95" s="238"/>
      <c r="D95" s="238"/>
      <c r="E95" s="238"/>
      <c r="F95" s="238"/>
      <c r="G95" s="238"/>
      <c r="H95" s="289"/>
    </row>
    <row r="96" spans="1:8" x14ac:dyDescent="0.25">
      <c r="A96" s="237"/>
      <c r="B96" s="238"/>
      <c r="C96" s="238"/>
      <c r="D96" s="238"/>
      <c r="E96" s="238"/>
      <c r="F96" s="238"/>
      <c r="G96" s="238"/>
      <c r="H96" s="289"/>
    </row>
    <row r="97" spans="2:8" s="237" customFormat="1" x14ac:dyDescent="0.25">
      <c r="B97" s="238"/>
      <c r="C97" s="238"/>
      <c r="D97" s="238"/>
      <c r="E97" s="238"/>
      <c r="F97" s="238"/>
      <c r="G97" s="238"/>
      <c r="H97" s="289"/>
    </row>
    <row r="98" spans="2:8" s="237" customFormat="1" x14ac:dyDescent="0.25">
      <c r="B98" s="238"/>
      <c r="C98" s="238"/>
      <c r="D98" s="238"/>
      <c r="E98" s="238"/>
      <c r="F98" s="238"/>
      <c r="G98" s="238"/>
      <c r="H98" s="289"/>
    </row>
    <row r="99" spans="2:8" s="237" customFormat="1" x14ac:dyDescent="0.25">
      <c r="B99" s="238"/>
      <c r="C99" s="238"/>
      <c r="D99" s="238"/>
      <c r="E99" s="238"/>
      <c r="F99" s="238"/>
      <c r="G99" s="238"/>
      <c r="H99" s="289"/>
    </row>
    <row r="100" spans="2:8" s="237" customFormat="1" x14ac:dyDescent="0.25">
      <c r="B100" s="238"/>
      <c r="C100" s="238"/>
      <c r="D100" s="238"/>
      <c r="E100" s="238"/>
      <c r="F100" s="238"/>
      <c r="G100" s="238"/>
      <c r="H100" s="289"/>
    </row>
    <row r="101" spans="2:8" s="237" customFormat="1" x14ac:dyDescent="0.25">
      <c r="B101" s="238"/>
      <c r="C101" s="238"/>
      <c r="D101" s="238"/>
      <c r="E101" s="238"/>
      <c r="F101" s="238"/>
      <c r="G101" s="238"/>
      <c r="H101" s="289"/>
    </row>
    <row r="102" spans="2:8" s="237" customFormat="1" x14ac:dyDescent="0.25">
      <c r="B102" s="238"/>
      <c r="C102" s="238"/>
      <c r="D102" s="238"/>
      <c r="E102" s="238"/>
      <c r="F102" s="238"/>
      <c r="G102" s="238"/>
      <c r="H102" s="289"/>
    </row>
    <row r="103" spans="2:8" s="237" customFormat="1" x14ac:dyDescent="0.25">
      <c r="B103" s="238"/>
      <c r="C103" s="238"/>
      <c r="D103" s="238"/>
      <c r="E103" s="238"/>
      <c r="F103" s="238"/>
      <c r="G103" s="238"/>
      <c r="H103" s="289"/>
    </row>
    <row r="104" spans="2:8" s="237" customFormat="1" x14ac:dyDescent="0.25">
      <c r="B104" s="238"/>
      <c r="C104" s="238"/>
      <c r="D104" s="238"/>
      <c r="E104" s="238"/>
      <c r="F104" s="238"/>
      <c r="G104" s="238"/>
      <c r="H104" s="289"/>
    </row>
    <row r="105" spans="2:8" s="237" customFormat="1" x14ac:dyDescent="0.25">
      <c r="B105" s="238"/>
      <c r="C105" s="238"/>
      <c r="D105" s="238"/>
      <c r="E105" s="238"/>
      <c r="F105" s="238"/>
      <c r="G105" s="238"/>
      <c r="H105" s="289"/>
    </row>
    <row r="106" spans="2:8" s="237" customFormat="1" x14ac:dyDescent="0.25">
      <c r="B106" s="238"/>
      <c r="C106" s="238"/>
      <c r="D106" s="238"/>
      <c r="E106" s="238"/>
      <c r="F106" s="238"/>
      <c r="G106" s="238"/>
      <c r="H106" s="289"/>
    </row>
    <row r="107" spans="2:8" s="237" customFormat="1" x14ac:dyDescent="0.25">
      <c r="B107" s="238"/>
      <c r="C107" s="238"/>
      <c r="D107" s="238"/>
      <c r="E107" s="238"/>
      <c r="F107" s="238"/>
      <c r="G107" s="238"/>
      <c r="H107" s="289"/>
    </row>
    <row r="108" spans="2:8" s="237" customFormat="1" x14ac:dyDescent="0.25">
      <c r="B108" s="238"/>
      <c r="C108" s="238"/>
      <c r="D108" s="238"/>
      <c r="E108" s="238"/>
      <c r="F108" s="238"/>
      <c r="G108" s="238"/>
      <c r="H108" s="289"/>
    </row>
    <row r="109" spans="2:8" s="237" customFormat="1" x14ac:dyDescent="0.25">
      <c r="B109" s="238"/>
      <c r="C109" s="238"/>
      <c r="D109" s="238"/>
      <c r="E109" s="238"/>
      <c r="F109" s="238"/>
      <c r="G109" s="238"/>
      <c r="H109" s="289"/>
    </row>
    <row r="110" spans="2:8" s="237" customFormat="1" x14ac:dyDescent="0.25">
      <c r="B110" s="238"/>
      <c r="C110" s="238"/>
      <c r="D110" s="238"/>
      <c r="E110" s="238"/>
      <c r="F110" s="238"/>
      <c r="G110" s="238"/>
      <c r="H110" s="289"/>
    </row>
    <row r="111" spans="2:8" s="237" customFormat="1" x14ac:dyDescent="0.25">
      <c r="B111" s="238"/>
      <c r="C111" s="238"/>
      <c r="D111" s="238"/>
      <c r="E111" s="238"/>
      <c r="F111" s="238"/>
      <c r="G111" s="238"/>
      <c r="H111" s="289"/>
    </row>
    <row r="112" spans="2:8" s="237" customFormat="1" x14ac:dyDescent="0.25">
      <c r="B112" s="238"/>
      <c r="C112" s="238"/>
      <c r="D112" s="238"/>
      <c r="E112" s="238"/>
      <c r="F112" s="238"/>
      <c r="G112" s="238"/>
      <c r="H112" s="289"/>
    </row>
    <row r="113" spans="2:8" s="237" customFormat="1" x14ac:dyDescent="0.25">
      <c r="B113" s="238"/>
      <c r="C113" s="238"/>
      <c r="D113" s="238"/>
      <c r="E113" s="238"/>
      <c r="F113" s="238"/>
      <c r="G113" s="238"/>
      <c r="H113" s="289"/>
    </row>
    <row r="114" spans="2:8" s="237" customFormat="1" x14ac:dyDescent="0.25">
      <c r="B114" s="238"/>
      <c r="C114" s="238"/>
      <c r="D114" s="238"/>
      <c r="E114" s="238"/>
      <c r="F114" s="238"/>
      <c r="G114" s="238"/>
      <c r="H114" s="289"/>
    </row>
    <row r="115" spans="2:8" s="237" customFormat="1" x14ac:dyDescent="0.25">
      <c r="B115" s="238"/>
      <c r="C115" s="238"/>
      <c r="D115" s="238"/>
      <c r="E115" s="238"/>
      <c r="F115" s="238"/>
      <c r="G115" s="238"/>
      <c r="H115" s="289"/>
    </row>
    <row r="116" spans="2:8" s="237" customFormat="1" x14ac:dyDescent="0.25">
      <c r="B116" s="238"/>
      <c r="C116" s="238"/>
      <c r="D116" s="238"/>
      <c r="E116" s="238"/>
      <c r="F116" s="238"/>
      <c r="G116" s="238"/>
      <c r="H116" s="289"/>
    </row>
    <row r="117" spans="2:8" s="237" customFormat="1" x14ac:dyDescent="0.25">
      <c r="B117" s="238"/>
      <c r="C117" s="238"/>
      <c r="D117" s="238"/>
      <c r="E117" s="238"/>
      <c r="F117" s="238"/>
      <c r="G117" s="238"/>
      <c r="H117" s="289"/>
    </row>
    <row r="118" spans="2:8" s="237" customFormat="1" x14ac:dyDescent="0.25">
      <c r="H118" s="120"/>
    </row>
    <row r="119" spans="2:8" s="237" customFormat="1" x14ac:dyDescent="0.25">
      <c r="H119" s="120"/>
    </row>
  </sheetData>
  <printOptions horizontalCentered="1"/>
  <pageMargins left="0.7" right="0.7" top="0.75" bottom="0.75" header="0.3" footer="0.3"/>
  <pageSetup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tabColor rgb="FF92D050"/>
  </sheetPr>
  <dimension ref="B1:M90"/>
  <sheetViews>
    <sheetView workbookViewId="0">
      <selection activeCell="D72" sqref="D72"/>
    </sheetView>
  </sheetViews>
  <sheetFormatPr defaultRowHeight="15" x14ac:dyDescent="0.25"/>
  <cols>
    <col min="1" max="1" width="5.140625" style="237" customWidth="1"/>
    <col min="2" max="2" width="9.140625" style="237"/>
    <col min="3" max="3" width="18.42578125" style="237" customWidth="1"/>
    <col min="4" max="8" width="12.7109375" style="237" customWidth="1"/>
    <col min="9" max="9" width="15" style="237" customWidth="1"/>
    <col min="10" max="10" width="10.5703125" style="237" bestFit="1" customWidth="1"/>
    <col min="11" max="11" width="9.140625" style="237"/>
    <col min="12" max="19" width="11.140625" style="237" customWidth="1"/>
    <col min="20" max="16384" width="9.140625" style="237"/>
  </cols>
  <sheetData>
    <row r="1" spans="2:13" x14ac:dyDescent="0.25">
      <c r="B1" s="249" t="s">
        <v>342</v>
      </c>
      <c r="C1" s="347"/>
      <c r="D1" s="347"/>
      <c r="E1" s="347"/>
      <c r="F1" s="347"/>
      <c r="G1" s="347"/>
      <c r="H1" s="347"/>
    </row>
    <row r="2" spans="2:13" x14ac:dyDescent="0.25">
      <c r="B2" s="249" t="s">
        <v>382</v>
      </c>
      <c r="C2" s="347"/>
      <c r="D2" s="347"/>
      <c r="E2" s="347"/>
      <c r="F2" s="347"/>
      <c r="G2" s="347"/>
      <c r="H2" s="347"/>
    </row>
    <row r="3" spans="2:13" x14ac:dyDescent="0.25">
      <c r="B3" s="347"/>
      <c r="C3" s="347"/>
      <c r="D3" s="347"/>
      <c r="E3" s="347"/>
      <c r="F3" s="348"/>
      <c r="G3" s="348"/>
      <c r="H3" s="348"/>
      <c r="I3" s="348" t="s">
        <v>111</v>
      </c>
    </row>
    <row r="4" spans="2:13" ht="31.5" customHeight="1" x14ac:dyDescent="0.25">
      <c r="B4" s="342" t="s">
        <v>240</v>
      </c>
      <c r="C4" s="483" t="s">
        <v>256</v>
      </c>
      <c r="D4" s="788">
        <v>2020</v>
      </c>
      <c r="E4" s="788">
        <v>2021</v>
      </c>
      <c r="F4" s="788">
        <v>2022</v>
      </c>
      <c r="G4" s="788">
        <v>2023</v>
      </c>
      <c r="H4" s="788">
        <v>2024</v>
      </c>
      <c r="I4" s="788">
        <v>2025</v>
      </c>
    </row>
    <row r="5" spans="2:13" x14ac:dyDescent="0.25">
      <c r="B5" s="343">
        <v>1</v>
      </c>
      <c r="C5" s="34" t="s">
        <v>92</v>
      </c>
      <c r="D5" s="394">
        <v>85383</v>
      </c>
      <c r="E5" s="394">
        <v>85186.5</v>
      </c>
      <c r="F5" s="394">
        <v>96133</v>
      </c>
      <c r="G5" s="394">
        <v>95159.4</v>
      </c>
      <c r="H5" s="394">
        <v>97463.4</v>
      </c>
      <c r="I5" s="394">
        <v>97648.4</v>
      </c>
      <c r="J5" s="677"/>
    </row>
    <row r="6" spans="2:13" x14ac:dyDescent="0.25">
      <c r="B6" s="343">
        <v>2</v>
      </c>
      <c r="C6" s="34" t="s">
        <v>88</v>
      </c>
      <c r="D6" s="394">
        <v>184.02500000000001</v>
      </c>
      <c r="E6" s="394">
        <v>218</v>
      </c>
      <c r="F6" s="394">
        <v>371</v>
      </c>
      <c r="G6" s="394">
        <v>329</v>
      </c>
      <c r="H6" s="394">
        <v>129</v>
      </c>
      <c r="I6" s="394">
        <v>150</v>
      </c>
      <c r="J6" s="677"/>
    </row>
    <row r="7" spans="2:13" x14ac:dyDescent="0.25">
      <c r="B7" s="395">
        <v>3</v>
      </c>
      <c r="C7" s="34" t="s">
        <v>85</v>
      </c>
      <c r="D7" s="394">
        <v>7745.1</v>
      </c>
      <c r="E7" s="394">
        <v>6537</v>
      </c>
      <c r="F7" s="394">
        <v>6753.4400000000005</v>
      </c>
      <c r="G7" s="394">
        <v>6934.5</v>
      </c>
      <c r="H7" s="394">
        <v>6463</v>
      </c>
      <c r="I7" s="394">
        <v>6026.76</v>
      </c>
      <c r="J7" s="677"/>
    </row>
    <row r="8" spans="2:13" x14ac:dyDescent="0.25">
      <c r="B8" s="343">
        <v>4</v>
      </c>
      <c r="C8" s="34" t="s">
        <v>80</v>
      </c>
      <c r="D8" s="394">
        <v>23827.599999999999</v>
      </c>
      <c r="E8" s="394">
        <v>24678.799999999999</v>
      </c>
      <c r="F8" s="394">
        <v>30070.28</v>
      </c>
      <c r="G8" s="394">
        <v>33307.4</v>
      </c>
      <c r="H8" s="394">
        <v>32436.1</v>
      </c>
      <c r="I8" s="394">
        <v>33400.699999999997</v>
      </c>
      <c r="J8" s="677"/>
    </row>
    <row r="9" spans="2:13" x14ac:dyDescent="0.25">
      <c r="B9" s="343">
        <v>5</v>
      </c>
      <c r="C9" s="34" t="s">
        <v>75</v>
      </c>
      <c r="D9" s="394">
        <v>143701</v>
      </c>
      <c r="E9" s="394">
        <v>150554.9</v>
      </c>
      <c r="F9" s="394">
        <v>152236.4</v>
      </c>
      <c r="G9" s="394">
        <v>148574.39999999999</v>
      </c>
      <c r="H9" s="394">
        <v>158583.5</v>
      </c>
      <c r="I9" s="394">
        <v>155905.34</v>
      </c>
      <c r="J9" s="677"/>
    </row>
    <row r="10" spans="2:13" x14ac:dyDescent="0.25">
      <c r="B10" s="395">
        <v>6</v>
      </c>
      <c r="C10" s="34" t="s">
        <v>69</v>
      </c>
      <c r="D10" s="394">
        <v>100</v>
      </c>
      <c r="E10" s="394">
        <v>71.150000000000006</v>
      </c>
      <c r="F10" s="394">
        <v>63</v>
      </c>
      <c r="G10" s="394">
        <v>63</v>
      </c>
      <c r="H10" s="394">
        <v>75</v>
      </c>
      <c r="I10" s="394">
        <v>63</v>
      </c>
      <c r="J10" s="677"/>
    </row>
    <row r="11" spans="2:13" x14ac:dyDescent="0.25">
      <c r="B11" s="343">
        <v>7</v>
      </c>
      <c r="C11" s="34" t="s">
        <v>62</v>
      </c>
      <c r="D11" s="394">
        <v>120</v>
      </c>
      <c r="E11" s="394">
        <v>124</v>
      </c>
      <c r="F11" s="394">
        <v>124</v>
      </c>
      <c r="G11" s="394">
        <v>674</v>
      </c>
      <c r="H11" s="394">
        <v>729</v>
      </c>
      <c r="I11" s="394">
        <v>729</v>
      </c>
      <c r="J11" s="677"/>
    </row>
    <row r="12" spans="2:13" x14ac:dyDescent="0.25">
      <c r="B12" s="343">
        <v>8</v>
      </c>
      <c r="C12" s="34" t="s">
        <v>55</v>
      </c>
      <c r="D12" s="394">
        <v>86</v>
      </c>
      <c r="E12" s="394">
        <v>91</v>
      </c>
      <c r="F12" s="394">
        <v>116</v>
      </c>
      <c r="G12" s="394">
        <v>68</v>
      </c>
      <c r="H12" s="394">
        <v>19.5</v>
      </c>
      <c r="I12" s="394">
        <v>13</v>
      </c>
      <c r="J12" s="677"/>
      <c r="M12" s="644"/>
    </row>
    <row r="13" spans="2:13" x14ac:dyDescent="0.25">
      <c r="B13" s="395">
        <v>9</v>
      </c>
      <c r="C13" s="34" t="s">
        <v>52</v>
      </c>
      <c r="D13" s="394">
        <v>1428</v>
      </c>
      <c r="E13" s="394">
        <v>1425</v>
      </c>
      <c r="F13" s="394">
        <v>1450</v>
      </c>
      <c r="G13" s="394">
        <v>1492</v>
      </c>
      <c r="H13" s="394">
        <v>1421</v>
      </c>
      <c r="I13" s="394">
        <v>1493</v>
      </c>
      <c r="J13" s="677"/>
    </row>
    <row r="14" spans="2:13" x14ac:dyDescent="0.25">
      <c r="B14" s="343">
        <v>10</v>
      </c>
      <c r="C14" s="34" t="s">
        <v>48</v>
      </c>
      <c r="D14" s="394">
        <v>14417.5</v>
      </c>
      <c r="E14" s="394">
        <v>15088</v>
      </c>
      <c r="F14" s="394">
        <v>17181</v>
      </c>
      <c r="G14" s="394">
        <v>16962</v>
      </c>
      <c r="H14" s="394">
        <v>17448</v>
      </c>
      <c r="I14" s="394">
        <v>17504</v>
      </c>
      <c r="J14" s="677"/>
    </row>
    <row r="15" spans="2:13" x14ac:dyDescent="0.25">
      <c r="B15" s="343">
        <v>11</v>
      </c>
      <c r="C15" s="34" t="s">
        <v>45</v>
      </c>
      <c r="D15" s="394">
        <v>3852.891271402551</v>
      </c>
      <c r="E15" s="394">
        <v>4343.4531999999999</v>
      </c>
      <c r="F15" s="394">
        <v>4755.1391000000003</v>
      </c>
      <c r="G15" s="394">
        <v>5175.9993777676191</v>
      </c>
      <c r="H15" s="394">
        <v>6439</v>
      </c>
      <c r="I15" s="394">
        <v>5359.7199999999993</v>
      </c>
      <c r="J15" s="677"/>
    </row>
    <row r="16" spans="2:13" x14ac:dyDescent="0.25">
      <c r="B16" s="395">
        <v>12</v>
      </c>
      <c r="C16" s="34" t="s">
        <v>40</v>
      </c>
      <c r="D16" s="394">
        <v>1711.5</v>
      </c>
      <c r="E16" s="394">
        <v>1711.5</v>
      </c>
      <c r="F16" s="394">
        <v>1716.5</v>
      </c>
      <c r="G16" s="394">
        <v>1741</v>
      </c>
      <c r="H16" s="394">
        <v>1787.5</v>
      </c>
      <c r="I16" s="394">
        <v>1742.5</v>
      </c>
      <c r="J16" s="677"/>
    </row>
    <row r="17" spans="2:10" ht="18.75" customHeight="1" x14ac:dyDescent="0.25">
      <c r="B17" s="882" t="s">
        <v>237</v>
      </c>
      <c r="C17" s="882"/>
      <c r="D17" s="591">
        <v>282557</v>
      </c>
      <c r="E17" s="591">
        <v>290029.30320000002</v>
      </c>
      <c r="F17" s="591">
        <v>310969.75910000002</v>
      </c>
      <c r="G17" s="591">
        <v>310480.69937776763</v>
      </c>
      <c r="H17" s="591">
        <v>322994</v>
      </c>
      <c r="I17" s="591">
        <v>320035.41999999993</v>
      </c>
      <c r="J17" s="677"/>
    </row>
    <row r="18" spans="2:10" x14ac:dyDescent="0.25">
      <c r="B18" s="275" t="s">
        <v>236</v>
      </c>
      <c r="C18" s="238"/>
      <c r="D18" s="238"/>
      <c r="E18" s="272"/>
      <c r="F18" s="272"/>
      <c r="G18" s="238"/>
      <c r="H18" s="644"/>
    </row>
    <row r="19" spans="2:10" x14ac:dyDescent="0.25">
      <c r="B19" s="275" t="s">
        <v>0</v>
      </c>
      <c r="C19" s="238"/>
      <c r="D19" s="238"/>
      <c r="E19" s="272"/>
      <c r="F19" s="272"/>
      <c r="G19" s="238"/>
      <c r="H19" s="660"/>
      <c r="I19" s="660"/>
      <c r="J19" s="645"/>
    </row>
    <row r="20" spans="2:10" x14ac:dyDescent="0.25">
      <c r="B20" s="238"/>
      <c r="C20" s="238"/>
      <c r="D20" s="238"/>
      <c r="E20" s="238"/>
      <c r="F20" s="238"/>
      <c r="G20" s="238"/>
    </row>
    <row r="21" spans="2:10" x14ac:dyDescent="0.25">
      <c r="B21" s="249" t="s">
        <v>383</v>
      </c>
      <c r="C21" s="347"/>
      <c r="D21" s="347"/>
      <c r="E21" s="238"/>
      <c r="F21" s="238"/>
      <c r="G21" s="238"/>
    </row>
    <row r="22" spans="2:10" x14ac:dyDescent="0.25">
      <c r="B22" s="249" t="s">
        <v>384</v>
      </c>
      <c r="C22" s="347"/>
      <c r="D22" s="347"/>
      <c r="E22" s="238"/>
      <c r="F22" s="238"/>
      <c r="G22" s="238"/>
    </row>
    <row r="23" spans="2:10" x14ac:dyDescent="0.25">
      <c r="B23" s="343"/>
      <c r="C23" s="249"/>
      <c r="D23" s="396" t="s">
        <v>111</v>
      </c>
      <c r="F23" s="293"/>
    </row>
    <row r="24" spans="2:10" ht="30.75" customHeight="1" x14ac:dyDescent="0.25">
      <c r="B24" s="342" t="s">
        <v>240</v>
      </c>
      <c r="C24" s="359" t="s">
        <v>251</v>
      </c>
      <c r="D24" s="674">
        <v>2025</v>
      </c>
    </row>
    <row r="25" spans="2:10" s="292" customFormat="1" ht="18.75" customHeight="1" x14ac:dyDescent="0.25">
      <c r="B25" s="881" t="s">
        <v>237</v>
      </c>
      <c r="C25" s="881"/>
      <c r="D25" s="848">
        <v>320035.42000000004</v>
      </c>
      <c r="E25" s="845"/>
    </row>
    <row r="26" spans="2:10" x14ac:dyDescent="0.25">
      <c r="B26" s="364">
        <v>1</v>
      </c>
      <c r="C26" s="365" t="s">
        <v>92</v>
      </c>
      <c r="D26" s="849">
        <v>7452.4</v>
      </c>
    </row>
    <row r="27" spans="2:10" x14ac:dyDescent="0.25">
      <c r="B27" s="364">
        <v>2</v>
      </c>
      <c r="C27" s="365" t="s">
        <v>265</v>
      </c>
      <c r="D27" s="354">
        <v>75851</v>
      </c>
    </row>
    <row r="28" spans="2:10" x14ac:dyDescent="0.25">
      <c r="B28" s="364">
        <v>3</v>
      </c>
      <c r="C28" s="365" t="s">
        <v>91</v>
      </c>
      <c r="D28" s="354">
        <v>11175</v>
      </c>
    </row>
    <row r="29" spans="2:10" x14ac:dyDescent="0.25">
      <c r="B29" s="364">
        <v>4</v>
      </c>
      <c r="C29" s="365" t="s">
        <v>197</v>
      </c>
      <c r="D29" s="354">
        <v>0</v>
      </c>
    </row>
    <row r="30" spans="2:10" x14ac:dyDescent="0.25">
      <c r="B30" s="364">
        <v>5</v>
      </c>
      <c r="C30" s="365" t="s">
        <v>90</v>
      </c>
      <c r="D30" s="354">
        <v>3170</v>
      </c>
    </row>
    <row r="31" spans="2:10" x14ac:dyDescent="0.25">
      <c r="B31" s="364">
        <v>6</v>
      </c>
      <c r="C31" s="365" t="s">
        <v>89</v>
      </c>
      <c r="D31" s="354">
        <v>0</v>
      </c>
    </row>
    <row r="32" spans="2:10" x14ac:dyDescent="0.25">
      <c r="B32" s="364">
        <v>7</v>
      </c>
      <c r="C32" s="365" t="s">
        <v>88</v>
      </c>
      <c r="D32" s="354">
        <v>13</v>
      </c>
    </row>
    <row r="33" spans="2:4" x14ac:dyDescent="0.25">
      <c r="B33" s="364">
        <v>8</v>
      </c>
      <c r="C33" s="365" t="s">
        <v>87</v>
      </c>
      <c r="D33" s="354">
        <v>65</v>
      </c>
    </row>
    <row r="34" spans="2:4" x14ac:dyDescent="0.25">
      <c r="B34" s="364">
        <v>9</v>
      </c>
      <c r="C34" s="365" t="s">
        <v>86</v>
      </c>
      <c r="D34" s="354">
        <v>72</v>
      </c>
    </row>
    <row r="35" spans="2:4" x14ac:dyDescent="0.25">
      <c r="B35" s="364">
        <v>10</v>
      </c>
      <c r="C35" s="365" t="s">
        <v>85</v>
      </c>
      <c r="D35" s="354">
        <v>2353.0600000000004</v>
      </c>
    </row>
    <row r="36" spans="2:4" x14ac:dyDescent="0.25">
      <c r="B36" s="364">
        <v>11</v>
      </c>
      <c r="C36" s="365" t="s">
        <v>84</v>
      </c>
      <c r="D36" s="354">
        <v>2542.1999999999998</v>
      </c>
    </row>
    <row r="37" spans="2:4" x14ac:dyDescent="0.25">
      <c r="B37" s="364">
        <v>12</v>
      </c>
      <c r="C37" s="365" t="s">
        <v>83</v>
      </c>
      <c r="D37" s="354">
        <v>1131.5000000000002</v>
      </c>
    </row>
    <row r="38" spans="2:4" x14ac:dyDescent="0.25">
      <c r="B38" s="364">
        <v>13</v>
      </c>
      <c r="C38" s="365" t="s">
        <v>82</v>
      </c>
      <c r="D38" s="354">
        <v>2465</v>
      </c>
    </row>
    <row r="39" spans="2:4" x14ac:dyDescent="0.25">
      <c r="B39" s="364">
        <v>14</v>
      </c>
      <c r="C39" s="365" t="s">
        <v>81</v>
      </c>
      <c r="D39" s="354">
        <v>1856</v>
      </c>
    </row>
    <row r="40" spans="2:4" x14ac:dyDescent="0.25">
      <c r="B40" s="364">
        <v>15</v>
      </c>
      <c r="C40" s="365" t="s">
        <v>80</v>
      </c>
      <c r="D40" s="354">
        <v>9040.7000000000007</v>
      </c>
    </row>
    <row r="41" spans="2:4" x14ac:dyDescent="0.25">
      <c r="B41" s="364">
        <v>16</v>
      </c>
      <c r="C41" s="365" t="s">
        <v>79</v>
      </c>
      <c r="D41" s="354">
        <v>245</v>
      </c>
    </row>
    <row r="42" spans="2:4" x14ac:dyDescent="0.25">
      <c r="B42" s="364">
        <v>17</v>
      </c>
      <c r="C42" s="365" t="s">
        <v>78</v>
      </c>
      <c r="D42" s="354">
        <v>10</v>
      </c>
    </row>
    <row r="43" spans="2:4" x14ac:dyDescent="0.25">
      <c r="B43" s="364">
        <v>18</v>
      </c>
      <c r="C43" s="365" t="s">
        <v>77</v>
      </c>
      <c r="D43" s="354">
        <v>0</v>
      </c>
    </row>
    <row r="44" spans="2:4" x14ac:dyDescent="0.25">
      <c r="B44" s="364">
        <v>19</v>
      </c>
      <c r="C44" s="365" t="s">
        <v>76</v>
      </c>
      <c r="D44" s="354">
        <v>19784</v>
      </c>
    </row>
    <row r="45" spans="2:4" x14ac:dyDescent="0.25">
      <c r="B45" s="364">
        <v>20</v>
      </c>
      <c r="C45" s="365" t="s">
        <v>75</v>
      </c>
      <c r="D45" s="354">
        <v>12419.559999999998</v>
      </c>
    </row>
    <row r="46" spans="2:4" x14ac:dyDescent="0.25">
      <c r="B46" s="364">
        <v>21</v>
      </c>
      <c r="C46" s="365" t="s">
        <v>74</v>
      </c>
      <c r="D46" s="354">
        <v>3913</v>
      </c>
    </row>
    <row r="47" spans="2:4" x14ac:dyDescent="0.25">
      <c r="B47" s="364">
        <v>22</v>
      </c>
      <c r="C47" s="365" t="s">
        <v>73</v>
      </c>
      <c r="D47" s="354">
        <v>29497.1</v>
      </c>
    </row>
    <row r="48" spans="2:4" x14ac:dyDescent="0.25">
      <c r="B48" s="364">
        <v>23</v>
      </c>
      <c r="C48" s="365" t="s">
        <v>72</v>
      </c>
      <c r="D48" s="354">
        <v>67</v>
      </c>
    </row>
    <row r="49" spans="2:4" x14ac:dyDescent="0.25">
      <c r="B49" s="364">
        <v>24</v>
      </c>
      <c r="C49" s="365" t="s">
        <v>71</v>
      </c>
      <c r="D49" s="354">
        <v>30419.88</v>
      </c>
    </row>
    <row r="50" spans="2:4" x14ac:dyDescent="0.25">
      <c r="B50" s="364">
        <v>25</v>
      </c>
      <c r="C50" s="365" t="s">
        <v>70</v>
      </c>
      <c r="D50" s="354">
        <v>79588.800000000003</v>
      </c>
    </row>
    <row r="51" spans="2:4" x14ac:dyDescent="0.25">
      <c r="B51" s="364">
        <v>26</v>
      </c>
      <c r="C51" s="365" t="s">
        <v>69</v>
      </c>
      <c r="D51" s="354">
        <v>10</v>
      </c>
    </row>
    <row r="52" spans="2:4" x14ac:dyDescent="0.25">
      <c r="B52" s="364">
        <v>27</v>
      </c>
      <c r="C52" s="365" t="s">
        <v>68</v>
      </c>
      <c r="D52" s="354">
        <v>12</v>
      </c>
    </row>
    <row r="53" spans="2:4" x14ac:dyDescent="0.25">
      <c r="B53" s="364">
        <v>28</v>
      </c>
      <c r="C53" s="365" t="s">
        <v>67</v>
      </c>
      <c r="D53" s="354">
        <v>41</v>
      </c>
    </row>
    <row r="54" spans="2:4" x14ac:dyDescent="0.25">
      <c r="B54" s="364">
        <v>29</v>
      </c>
      <c r="C54" s="365" t="s">
        <v>66</v>
      </c>
      <c r="D54" s="354">
        <v>0</v>
      </c>
    </row>
    <row r="55" spans="2:4" x14ac:dyDescent="0.25">
      <c r="B55" s="364">
        <v>30</v>
      </c>
      <c r="C55" s="365" t="s">
        <v>65</v>
      </c>
      <c r="D55" s="354">
        <v>0</v>
      </c>
    </row>
    <row r="56" spans="2:4" x14ac:dyDescent="0.25">
      <c r="B56" s="364">
        <v>31</v>
      </c>
      <c r="C56" s="365" t="s">
        <v>64</v>
      </c>
      <c r="D56" s="354">
        <v>0</v>
      </c>
    </row>
    <row r="57" spans="2:4" x14ac:dyDescent="0.25">
      <c r="B57" s="364">
        <v>32</v>
      </c>
      <c r="C57" s="365" t="s">
        <v>63</v>
      </c>
      <c r="D57" s="354">
        <v>0</v>
      </c>
    </row>
    <row r="58" spans="2:4" x14ac:dyDescent="0.25">
      <c r="B58" s="364">
        <v>33</v>
      </c>
      <c r="C58" s="365" t="s">
        <v>62</v>
      </c>
      <c r="D58" s="354">
        <v>0</v>
      </c>
    </row>
    <row r="59" spans="2:4" x14ac:dyDescent="0.25">
      <c r="B59" s="364">
        <v>34</v>
      </c>
      <c r="C59" s="365" t="s">
        <v>61</v>
      </c>
      <c r="D59" s="354">
        <v>606</v>
      </c>
    </row>
    <row r="60" spans="2:4" x14ac:dyDescent="0.25">
      <c r="B60" s="364">
        <v>35</v>
      </c>
      <c r="C60" s="365" t="s">
        <v>60</v>
      </c>
      <c r="D60" s="354">
        <v>0</v>
      </c>
    </row>
    <row r="61" spans="2:4" x14ac:dyDescent="0.25">
      <c r="B61" s="364">
        <v>36</v>
      </c>
      <c r="C61" s="365" t="s">
        <v>59</v>
      </c>
      <c r="D61" s="354">
        <v>123</v>
      </c>
    </row>
    <row r="62" spans="2:4" x14ac:dyDescent="0.25">
      <c r="B62" s="364">
        <v>37</v>
      </c>
      <c r="C62" s="365" t="s">
        <v>58</v>
      </c>
      <c r="D62" s="354">
        <v>0</v>
      </c>
    </row>
    <row r="63" spans="2:4" x14ac:dyDescent="0.25">
      <c r="B63" s="364">
        <v>38</v>
      </c>
      <c r="C63" s="365" t="s">
        <v>57</v>
      </c>
      <c r="D63" s="354">
        <v>0</v>
      </c>
    </row>
    <row r="64" spans="2:4" x14ac:dyDescent="0.25">
      <c r="B64" s="364">
        <v>39</v>
      </c>
      <c r="C64" s="365" t="s">
        <v>56</v>
      </c>
      <c r="D64" s="354">
        <v>0</v>
      </c>
    </row>
    <row r="65" spans="2:4" x14ac:dyDescent="0.25">
      <c r="B65" s="364">
        <v>40</v>
      </c>
      <c r="C65" s="365" t="s">
        <v>55</v>
      </c>
      <c r="D65" s="354">
        <v>13</v>
      </c>
    </row>
    <row r="66" spans="2:4" x14ac:dyDescent="0.25">
      <c r="B66" s="364">
        <v>41</v>
      </c>
      <c r="C66" s="365" t="s">
        <v>54</v>
      </c>
      <c r="D66" s="354">
        <v>0</v>
      </c>
    </row>
    <row r="67" spans="2:4" x14ac:dyDescent="0.25">
      <c r="B67" s="364">
        <v>42</v>
      </c>
      <c r="C67" s="365" t="s">
        <v>53</v>
      </c>
      <c r="D67" s="354">
        <v>576</v>
      </c>
    </row>
    <row r="68" spans="2:4" x14ac:dyDescent="0.25">
      <c r="B68" s="364">
        <v>43</v>
      </c>
      <c r="C68" s="365" t="s">
        <v>52</v>
      </c>
      <c r="D68" s="354">
        <v>917</v>
      </c>
    </row>
    <row r="69" spans="2:4" x14ac:dyDescent="0.25">
      <c r="B69" s="364">
        <v>44</v>
      </c>
      <c r="C69" s="365" t="s">
        <v>51</v>
      </c>
      <c r="D69" s="354">
        <v>0</v>
      </c>
    </row>
    <row r="70" spans="2:4" x14ac:dyDescent="0.25">
      <c r="B70" s="364">
        <v>45</v>
      </c>
      <c r="C70" s="365" t="s">
        <v>50</v>
      </c>
      <c r="D70" s="354">
        <v>0</v>
      </c>
    </row>
    <row r="71" spans="2:4" x14ac:dyDescent="0.25">
      <c r="B71" s="364">
        <v>46</v>
      </c>
      <c r="C71" s="365" t="s">
        <v>49</v>
      </c>
      <c r="D71" s="354">
        <v>0</v>
      </c>
    </row>
    <row r="72" spans="2:4" x14ac:dyDescent="0.25">
      <c r="B72" s="364">
        <v>47</v>
      </c>
      <c r="C72" s="365" t="s">
        <v>48</v>
      </c>
      <c r="D72" s="354">
        <v>4017</v>
      </c>
    </row>
    <row r="73" spans="2:4" x14ac:dyDescent="0.25">
      <c r="B73" s="364">
        <v>48</v>
      </c>
      <c r="C73" s="365" t="s">
        <v>47</v>
      </c>
      <c r="D73" s="354">
        <v>13487</v>
      </c>
    </row>
    <row r="74" spans="2:4" x14ac:dyDescent="0.25">
      <c r="B74" s="364">
        <v>49</v>
      </c>
      <c r="C74" s="365" t="s">
        <v>46</v>
      </c>
      <c r="D74" s="354">
        <v>0</v>
      </c>
    </row>
    <row r="75" spans="2:4" x14ac:dyDescent="0.25">
      <c r="B75" s="364">
        <v>50</v>
      </c>
      <c r="C75" s="365" t="s">
        <v>45</v>
      </c>
      <c r="D75" s="354">
        <v>3748.7000000000007</v>
      </c>
    </row>
    <row r="76" spans="2:4" x14ac:dyDescent="0.25">
      <c r="B76" s="364">
        <v>51</v>
      </c>
      <c r="C76" s="365" t="s">
        <v>44</v>
      </c>
      <c r="D76" s="354">
        <v>389.52</v>
      </c>
    </row>
    <row r="77" spans="2:4" x14ac:dyDescent="0.25">
      <c r="B77" s="364">
        <v>52</v>
      </c>
      <c r="C77" s="365" t="s">
        <v>43</v>
      </c>
      <c r="D77" s="354">
        <v>22.5</v>
      </c>
    </row>
    <row r="78" spans="2:4" x14ac:dyDescent="0.25">
      <c r="B78" s="364">
        <v>53</v>
      </c>
      <c r="C78" s="365" t="s">
        <v>42</v>
      </c>
      <c r="D78" s="354">
        <v>815.2</v>
      </c>
    </row>
    <row r="79" spans="2:4" x14ac:dyDescent="0.25">
      <c r="B79" s="364">
        <v>54</v>
      </c>
      <c r="C79" s="365" t="s">
        <v>41</v>
      </c>
      <c r="D79" s="354">
        <v>383.8</v>
      </c>
    </row>
    <row r="80" spans="2:4" x14ac:dyDescent="0.25">
      <c r="B80" s="364">
        <v>55</v>
      </c>
      <c r="C80" s="365" t="s">
        <v>40</v>
      </c>
      <c r="D80" s="354">
        <v>1307.5</v>
      </c>
    </row>
    <row r="81" spans="2:7" x14ac:dyDescent="0.25">
      <c r="B81" s="364">
        <v>56</v>
      </c>
      <c r="C81" s="365" t="s">
        <v>39</v>
      </c>
      <c r="D81" s="354">
        <v>14</v>
      </c>
    </row>
    <row r="82" spans="2:7" x14ac:dyDescent="0.25">
      <c r="B82" s="364">
        <v>57</v>
      </c>
      <c r="C82" s="365" t="s">
        <v>38</v>
      </c>
      <c r="D82" s="354">
        <v>0</v>
      </c>
    </row>
    <row r="83" spans="2:7" x14ac:dyDescent="0.25">
      <c r="B83" s="364">
        <v>58</v>
      </c>
      <c r="C83" s="365" t="s">
        <v>37</v>
      </c>
      <c r="D83" s="354">
        <v>27</v>
      </c>
    </row>
    <row r="84" spans="2:7" x14ac:dyDescent="0.25">
      <c r="B84" s="364">
        <v>59</v>
      </c>
      <c r="C84" s="365" t="s">
        <v>36</v>
      </c>
      <c r="D84" s="354">
        <v>68</v>
      </c>
    </row>
    <row r="85" spans="2:7" x14ac:dyDescent="0.25">
      <c r="B85" s="364">
        <v>60</v>
      </c>
      <c r="C85" s="365" t="s">
        <v>35</v>
      </c>
      <c r="D85" s="354">
        <v>0</v>
      </c>
    </row>
    <row r="86" spans="2:7" x14ac:dyDescent="0.25">
      <c r="B86" s="367">
        <v>61</v>
      </c>
      <c r="C86" s="329" t="s">
        <v>34</v>
      </c>
      <c r="D86" s="850">
        <v>326</v>
      </c>
    </row>
    <row r="87" spans="2:7" x14ac:dyDescent="0.25">
      <c r="B87" s="275" t="s">
        <v>236</v>
      </c>
      <c r="C87" s="397"/>
      <c r="D87" s="525"/>
      <c r="E87" s="397"/>
      <c r="F87" s="238"/>
      <c r="G87" s="238"/>
    </row>
    <row r="88" spans="2:7" x14ac:dyDescent="0.25">
      <c r="B88" s="275" t="s">
        <v>0</v>
      </c>
      <c r="C88" s="397"/>
      <c r="D88" s="397"/>
      <c r="E88" s="397"/>
      <c r="F88" s="238"/>
      <c r="G88" s="238"/>
    </row>
    <row r="89" spans="2:7" x14ac:dyDescent="0.25">
      <c r="B89" s="397"/>
      <c r="C89" s="238"/>
      <c r="D89" s="238"/>
      <c r="E89" s="238"/>
      <c r="F89" s="238"/>
      <c r="G89" s="238"/>
    </row>
    <row r="90" spans="2:7" x14ac:dyDescent="0.25">
      <c r="B90" s="238"/>
      <c r="C90" s="238"/>
      <c r="D90" s="239"/>
      <c r="E90" s="239"/>
      <c r="F90" s="238"/>
      <c r="G90" s="238"/>
    </row>
  </sheetData>
  <mergeCells count="2">
    <mergeCell ref="B17:C17"/>
    <mergeCell ref="B25:C25"/>
  </mergeCells>
  <printOptions horizontalCentered="1"/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rgb="FF92D050"/>
  </sheetPr>
  <dimension ref="B1:S169"/>
  <sheetViews>
    <sheetView workbookViewId="0">
      <selection activeCell="D50" sqref="D50"/>
    </sheetView>
  </sheetViews>
  <sheetFormatPr defaultRowHeight="15" x14ac:dyDescent="0.25"/>
  <cols>
    <col min="1" max="1" width="5.140625" style="237" customWidth="1"/>
    <col min="2" max="2" width="9.140625" style="296" customWidth="1"/>
    <col min="3" max="3" width="17" style="295" customWidth="1"/>
    <col min="4" max="4" width="12.7109375" style="294" customWidth="1"/>
    <col min="5" max="6" width="12.7109375" style="190" customWidth="1"/>
    <col min="7" max="9" width="12.7109375" style="237" customWidth="1"/>
    <col min="10" max="12" width="12.28515625" style="237" customWidth="1"/>
    <col min="13" max="18" width="9.140625" style="237"/>
    <col min="19" max="19" width="12.140625" style="237" bestFit="1" customWidth="1"/>
    <col min="20" max="16384" width="9.140625" style="237"/>
  </cols>
  <sheetData>
    <row r="1" spans="2:10" x14ac:dyDescent="0.25">
      <c r="B1" s="398" t="s">
        <v>378</v>
      </c>
      <c r="C1" s="399"/>
      <c r="D1" s="399"/>
      <c r="E1" s="389"/>
      <c r="F1" s="389"/>
      <c r="G1" s="389"/>
      <c r="H1" s="389"/>
    </row>
    <row r="2" spans="2:10" x14ac:dyDescent="0.25">
      <c r="B2" s="398" t="s">
        <v>379</v>
      </c>
      <c r="C2" s="399"/>
      <c r="D2" s="399"/>
      <c r="E2" s="389"/>
      <c r="F2" s="389"/>
      <c r="G2" s="389"/>
      <c r="H2" s="389"/>
    </row>
    <row r="3" spans="2:10" x14ac:dyDescent="0.25">
      <c r="B3" s="398"/>
      <c r="C3" s="399"/>
      <c r="D3" s="389"/>
      <c r="E3" s="389"/>
      <c r="F3" s="389"/>
      <c r="G3" s="389"/>
      <c r="I3" s="348" t="s">
        <v>180</v>
      </c>
    </row>
    <row r="4" spans="2:10" ht="30.75" customHeight="1" x14ac:dyDescent="0.25">
      <c r="B4" s="342" t="s">
        <v>240</v>
      </c>
      <c r="C4" s="796" t="s">
        <v>256</v>
      </c>
      <c r="D4" s="481">
        <v>2020</v>
      </c>
      <c r="E4" s="481">
        <v>2021</v>
      </c>
      <c r="F4" s="481">
        <v>2022</v>
      </c>
      <c r="G4" s="497">
        <v>2023</v>
      </c>
      <c r="H4" s="643">
        <v>2024</v>
      </c>
      <c r="I4" s="674">
        <v>2025</v>
      </c>
    </row>
    <row r="5" spans="2:10" ht="15" customHeight="1" x14ac:dyDescent="0.25">
      <c r="B5" s="390">
        <v>1</v>
      </c>
      <c r="C5" s="347" t="s">
        <v>92</v>
      </c>
      <c r="D5" s="317">
        <v>544.4</v>
      </c>
      <c r="E5" s="317">
        <v>567.70000000000005</v>
      </c>
      <c r="F5" s="317">
        <v>599.5</v>
      </c>
      <c r="G5" s="317">
        <v>601.70000000000005</v>
      </c>
      <c r="H5" s="349">
        <v>612.70000000000005</v>
      </c>
      <c r="I5" s="349">
        <v>631.70000000000005</v>
      </c>
      <c r="J5" s="644"/>
    </row>
    <row r="6" spans="2:10" ht="15" customHeight="1" x14ac:dyDescent="0.25">
      <c r="B6" s="390">
        <v>2</v>
      </c>
      <c r="C6" s="347" t="s">
        <v>88</v>
      </c>
      <c r="D6" s="317">
        <v>2.4850000000000003</v>
      </c>
      <c r="E6" s="317">
        <v>3.7</v>
      </c>
      <c r="F6" s="317">
        <v>5.6999999999999993</v>
      </c>
      <c r="G6" s="317">
        <v>5</v>
      </c>
      <c r="H6" s="839">
        <v>2.2000000000000002</v>
      </c>
      <c r="I6" s="839">
        <v>1.2</v>
      </c>
      <c r="J6" s="644"/>
    </row>
    <row r="7" spans="2:10" ht="15" customHeight="1" x14ac:dyDescent="0.25">
      <c r="B7" s="390">
        <v>3</v>
      </c>
      <c r="C7" s="347" t="s">
        <v>85</v>
      </c>
      <c r="D7" s="317">
        <v>86.163999999999987</v>
      </c>
      <c r="E7" s="317">
        <v>85.094999999999999</v>
      </c>
      <c r="F7" s="317">
        <v>75.539999999999992</v>
      </c>
      <c r="G7" s="317">
        <v>66.105000000000004</v>
      </c>
      <c r="H7" s="839">
        <v>58.863</v>
      </c>
      <c r="I7" s="839">
        <v>58.302999999999997</v>
      </c>
      <c r="J7" s="644"/>
    </row>
    <row r="8" spans="2:10" ht="15" customHeight="1" x14ac:dyDescent="0.25">
      <c r="B8" s="390">
        <v>4</v>
      </c>
      <c r="C8" s="347" t="s">
        <v>80</v>
      </c>
      <c r="D8" s="317">
        <v>140.41999999999999</v>
      </c>
      <c r="E8" s="317">
        <v>140.87</v>
      </c>
      <c r="F8" s="317">
        <v>153.97</v>
      </c>
      <c r="G8" s="317">
        <v>156.5</v>
      </c>
      <c r="H8" s="349">
        <v>166.76999999999998</v>
      </c>
      <c r="I8" s="349">
        <v>171.26999999999998</v>
      </c>
      <c r="J8" s="644"/>
    </row>
    <row r="9" spans="2:10" ht="15" customHeight="1" x14ac:dyDescent="0.25">
      <c r="B9" s="390">
        <v>5</v>
      </c>
      <c r="C9" s="347" t="s">
        <v>75</v>
      </c>
      <c r="D9" s="317">
        <v>825.92</v>
      </c>
      <c r="E9" s="317">
        <v>876.57</v>
      </c>
      <c r="F9" s="317">
        <v>910.79</v>
      </c>
      <c r="G9" s="317">
        <v>914.91999999999985</v>
      </c>
      <c r="H9" s="349">
        <v>987.78</v>
      </c>
      <c r="I9" s="349">
        <v>1037.5500000000002</v>
      </c>
      <c r="J9" s="644"/>
    </row>
    <row r="10" spans="2:10" ht="15" customHeight="1" x14ac:dyDescent="0.25">
      <c r="B10" s="390">
        <v>6</v>
      </c>
      <c r="C10" s="347" t="s">
        <v>254</v>
      </c>
      <c r="D10" s="317">
        <v>2.8099999999999996</v>
      </c>
      <c r="E10" s="317">
        <v>2.4299999999999997</v>
      </c>
      <c r="F10" s="317">
        <v>0.88</v>
      </c>
      <c r="G10" s="317">
        <v>0.92</v>
      </c>
      <c r="H10" s="839">
        <v>0.9</v>
      </c>
      <c r="I10" s="839">
        <v>1.8900000000000001</v>
      </c>
      <c r="J10" s="644"/>
    </row>
    <row r="11" spans="2:10" ht="15" customHeight="1" x14ac:dyDescent="0.25">
      <c r="B11" s="390">
        <v>7</v>
      </c>
      <c r="C11" s="347" t="s">
        <v>508</v>
      </c>
      <c r="D11" s="317">
        <v>1.2000000000000002</v>
      </c>
      <c r="E11" s="317">
        <v>1.2000000000000002</v>
      </c>
      <c r="F11" s="317">
        <v>1.2000000000000002</v>
      </c>
      <c r="G11" s="317">
        <v>7.2</v>
      </c>
      <c r="H11" s="839">
        <v>7.2</v>
      </c>
      <c r="I11" s="839">
        <v>7.2</v>
      </c>
      <c r="J11" s="644"/>
    </row>
    <row r="12" spans="2:10" ht="15" customHeight="1" x14ac:dyDescent="0.25">
      <c r="B12" s="390">
        <v>8</v>
      </c>
      <c r="C12" s="347" t="s">
        <v>55</v>
      </c>
      <c r="D12" s="317">
        <v>0.7</v>
      </c>
      <c r="E12" s="317">
        <v>0.8</v>
      </c>
      <c r="F12" s="317">
        <v>0.75</v>
      </c>
      <c r="G12" s="317">
        <v>0.3</v>
      </c>
      <c r="H12" s="839">
        <v>0.3</v>
      </c>
      <c r="I12" s="839">
        <v>0.2</v>
      </c>
      <c r="J12" s="644"/>
    </row>
    <row r="13" spans="2:10" ht="15" customHeight="1" x14ac:dyDescent="0.25">
      <c r="B13" s="390">
        <v>9</v>
      </c>
      <c r="C13" s="347" t="s">
        <v>52</v>
      </c>
      <c r="D13" s="317">
        <v>8.5</v>
      </c>
      <c r="E13" s="317">
        <v>8.5</v>
      </c>
      <c r="F13" s="317">
        <v>8.5</v>
      </c>
      <c r="G13" s="317">
        <v>8.5</v>
      </c>
      <c r="H13" s="839">
        <v>8.5</v>
      </c>
      <c r="I13" s="839">
        <v>8.5</v>
      </c>
      <c r="J13" s="644"/>
    </row>
    <row r="14" spans="2:10" ht="15" customHeight="1" x14ac:dyDescent="0.25">
      <c r="B14" s="390">
        <v>10</v>
      </c>
      <c r="C14" s="347" t="s">
        <v>48</v>
      </c>
      <c r="D14" s="317">
        <v>96</v>
      </c>
      <c r="E14" s="317">
        <v>98</v>
      </c>
      <c r="F14" s="317">
        <v>141</v>
      </c>
      <c r="G14" s="317">
        <v>141</v>
      </c>
      <c r="H14" s="349">
        <v>141</v>
      </c>
      <c r="I14" s="349">
        <v>141</v>
      </c>
      <c r="J14" s="644"/>
    </row>
    <row r="15" spans="2:10" ht="15" customHeight="1" x14ac:dyDescent="0.25">
      <c r="B15" s="390">
        <v>11</v>
      </c>
      <c r="C15" s="347" t="s">
        <v>45</v>
      </c>
      <c r="D15" s="317">
        <v>65.650000000000006</v>
      </c>
      <c r="E15" s="317">
        <v>69.27</v>
      </c>
      <c r="F15" s="317">
        <v>69.904999999999987</v>
      </c>
      <c r="G15" s="317">
        <v>69.190000000000012</v>
      </c>
      <c r="H15" s="349">
        <v>77.054999999999993</v>
      </c>
      <c r="I15" s="349">
        <v>71.572000000000003</v>
      </c>
      <c r="J15" s="644"/>
    </row>
    <row r="16" spans="2:10" ht="15" customHeight="1" x14ac:dyDescent="0.25">
      <c r="B16" s="390">
        <v>12</v>
      </c>
      <c r="C16" s="347" t="s">
        <v>40</v>
      </c>
      <c r="D16" s="317">
        <v>24.199999999999996</v>
      </c>
      <c r="E16" s="317">
        <v>24.199999999999996</v>
      </c>
      <c r="F16" s="317">
        <v>24.199999999999996</v>
      </c>
      <c r="G16" s="317">
        <v>25.549999999999997</v>
      </c>
      <c r="H16" s="349">
        <v>27.52</v>
      </c>
      <c r="I16" s="349">
        <v>26.87</v>
      </c>
      <c r="J16" s="644"/>
    </row>
    <row r="17" spans="2:19" s="292" customFormat="1" ht="22.5" customHeight="1" x14ac:dyDescent="0.25">
      <c r="B17" s="882" t="s">
        <v>237</v>
      </c>
      <c r="C17" s="882"/>
      <c r="D17" s="591">
        <v>1798.4490000000001</v>
      </c>
      <c r="E17" s="591">
        <v>1878.3350000000003</v>
      </c>
      <c r="F17" s="591">
        <v>1991.9349999999999</v>
      </c>
      <c r="G17" s="591">
        <v>1996.885</v>
      </c>
      <c r="H17" s="591">
        <v>2090.788</v>
      </c>
      <c r="I17" s="591">
        <v>2157.2550000000001</v>
      </c>
      <c r="J17" s="703"/>
    </row>
    <row r="18" spans="2:19" x14ac:dyDescent="0.25">
      <c r="B18" s="307"/>
      <c r="C18" s="252"/>
      <c r="D18" s="309"/>
      <c r="E18" s="309"/>
      <c r="F18" s="309"/>
      <c r="G18" s="309"/>
      <c r="H18" s="309"/>
      <c r="S18" s="308"/>
    </row>
    <row r="19" spans="2:19" x14ac:dyDescent="0.25">
      <c r="B19" s="275" t="s">
        <v>236</v>
      </c>
      <c r="C19" s="252"/>
      <c r="D19" s="290"/>
      <c r="E19" s="298"/>
      <c r="F19" s="298"/>
      <c r="G19" s="238"/>
      <c r="H19" s="238"/>
    </row>
    <row r="20" spans="2:19" x14ac:dyDescent="0.25">
      <c r="B20" s="275" t="s">
        <v>0</v>
      </c>
      <c r="C20" s="252"/>
      <c r="D20" s="290"/>
      <c r="E20" s="298"/>
      <c r="F20" s="298"/>
      <c r="G20" s="238"/>
      <c r="H20" s="238"/>
    </row>
    <row r="21" spans="2:19" x14ac:dyDescent="0.25">
      <c r="B21" s="307"/>
      <c r="C21" s="252"/>
      <c r="D21" s="290"/>
      <c r="E21" s="298"/>
      <c r="F21" s="298"/>
      <c r="G21" s="238"/>
      <c r="H21" s="238"/>
    </row>
    <row r="22" spans="2:19" x14ac:dyDescent="0.25">
      <c r="B22" s="401" t="s">
        <v>380</v>
      </c>
      <c r="C22" s="402"/>
      <c r="D22" s="402"/>
      <c r="E22" s="305"/>
      <c r="F22" s="305"/>
      <c r="G22" s="238"/>
      <c r="H22" s="238"/>
    </row>
    <row r="23" spans="2:19" x14ac:dyDescent="0.25">
      <c r="B23" s="401" t="s">
        <v>381</v>
      </c>
      <c r="C23" s="402"/>
      <c r="D23" s="402"/>
      <c r="E23" s="305"/>
      <c r="F23" s="305"/>
      <c r="G23" s="238"/>
      <c r="H23" s="238"/>
    </row>
    <row r="24" spans="2:19" x14ac:dyDescent="0.25">
      <c r="B24" s="403"/>
      <c r="C24" s="404"/>
      <c r="D24" s="400" t="s">
        <v>180</v>
      </c>
      <c r="E24" s="304"/>
      <c r="F24" s="237"/>
      <c r="G24" s="238"/>
      <c r="H24" s="238"/>
    </row>
    <row r="25" spans="2:19" ht="30.75" customHeight="1" x14ac:dyDescent="0.25">
      <c r="B25" s="342" t="s">
        <v>240</v>
      </c>
      <c r="C25" s="359" t="s">
        <v>251</v>
      </c>
      <c r="D25" s="674">
        <v>2025</v>
      </c>
      <c r="E25" s="237"/>
      <c r="F25" s="237"/>
    </row>
    <row r="26" spans="2:19" x14ac:dyDescent="0.25">
      <c r="B26" s="883" t="s">
        <v>237</v>
      </c>
      <c r="C26" s="883"/>
      <c r="D26" s="405">
        <v>2157.2549999999992</v>
      </c>
      <c r="E26" s="237"/>
      <c r="F26" s="237"/>
    </row>
    <row r="27" spans="2:19" x14ac:dyDescent="0.25">
      <c r="B27" s="364">
        <v>1</v>
      </c>
      <c r="C27" s="365" t="s">
        <v>92</v>
      </c>
      <c r="D27" s="705">
        <v>51.7</v>
      </c>
      <c r="E27" s="237"/>
      <c r="F27" s="237"/>
    </row>
    <row r="28" spans="2:19" x14ac:dyDescent="0.25">
      <c r="B28" s="364">
        <v>2</v>
      </c>
      <c r="C28" s="365" t="s">
        <v>265</v>
      </c>
      <c r="D28" s="705">
        <v>474</v>
      </c>
      <c r="E28" s="237"/>
      <c r="F28" s="237"/>
    </row>
    <row r="29" spans="2:19" x14ac:dyDescent="0.25">
      <c r="B29" s="364">
        <v>3</v>
      </c>
      <c r="C29" s="365" t="s">
        <v>91</v>
      </c>
      <c r="D29" s="705">
        <v>85</v>
      </c>
      <c r="E29" s="237"/>
      <c r="F29" s="237"/>
    </row>
    <row r="30" spans="2:19" x14ac:dyDescent="0.25">
      <c r="B30" s="364">
        <v>4</v>
      </c>
      <c r="C30" s="365" t="s">
        <v>197</v>
      </c>
      <c r="D30" s="705">
        <v>0</v>
      </c>
      <c r="E30" s="237"/>
      <c r="F30" s="237"/>
    </row>
    <row r="31" spans="2:19" x14ac:dyDescent="0.25">
      <c r="B31" s="364">
        <v>5</v>
      </c>
      <c r="C31" s="365" t="s">
        <v>90</v>
      </c>
      <c r="D31" s="705">
        <v>21</v>
      </c>
      <c r="E31" s="237"/>
      <c r="F31" s="237"/>
    </row>
    <row r="32" spans="2:19" x14ac:dyDescent="0.25">
      <c r="B32" s="364">
        <v>6</v>
      </c>
      <c r="C32" s="365" t="s">
        <v>89</v>
      </c>
      <c r="D32" s="705">
        <v>0</v>
      </c>
      <c r="E32" s="237"/>
      <c r="F32" s="237"/>
    </row>
    <row r="33" spans="2:6" x14ac:dyDescent="0.25">
      <c r="B33" s="364">
        <v>7</v>
      </c>
      <c r="C33" s="365" t="s">
        <v>88</v>
      </c>
      <c r="D33" s="705">
        <v>0.2</v>
      </c>
      <c r="E33" s="237"/>
      <c r="F33" s="237"/>
    </row>
    <row r="34" spans="2:6" x14ac:dyDescent="0.25">
      <c r="B34" s="364">
        <v>8</v>
      </c>
      <c r="C34" s="365" t="s">
        <v>87</v>
      </c>
      <c r="D34" s="705">
        <v>0.5</v>
      </c>
      <c r="E34" s="237"/>
      <c r="F34" s="237"/>
    </row>
    <row r="35" spans="2:6" x14ac:dyDescent="0.25">
      <c r="B35" s="364">
        <v>9</v>
      </c>
      <c r="C35" s="365" t="s">
        <v>86</v>
      </c>
      <c r="D35" s="705">
        <v>0.5</v>
      </c>
      <c r="E35" s="237"/>
      <c r="F35" s="237"/>
    </row>
    <row r="36" spans="2:6" x14ac:dyDescent="0.25">
      <c r="B36" s="364">
        <v>10</v>
      </c>
      <c r="C36" s="365" t="s">
        <v>85</v>
      </c>
      <c r="D36" s="705">
        <v>25.6</v>
      </c>
      <c r="E36" s="237"/>
      <c r="F36" s="237"/>
    </row>
    <row r="37" spans="2:6" x14ac:dyDescent="0.25">
      <c r="B37" s="364">
        <v>11</v>
      </c>
      <c r="C37" s="365" t="s">
        <v>84</v>
      </c>
      <c r="D37" s="705">
        <v>22.98</v>
      </c>
      <c r="E37" s="237"/>
      <c r="F37" s="237"/>
    </row>
    <row r="38" spans="2:6" x14ac:dyDescent="0.25">
      <c r="B38" s="364">
        <v>12</v>
      </c>
      <c r="C38" s="365" t="s">
        <v>83</v>
      </c>
      <c r="D38" s="705">
        <v>9.722999999999999</v>
      </c>
      <c r="E38" s="237"/>
      <c r="F38" s="237"/>
    </row>
    <row r="39" spans="2:6" x14ac:dyDescent="0.25">
      <c r="B39" s="364">
        <v>13</v>
      </c>
      <c r="C39" s="365" t="s">
        <v>82</v>
      </c>
      <c r="D39" s="705">
        <v>15</v>
      </c>
      <c r="E39" s="237"/>
      <c r="F39" s="237"/>
    </row>
    <row r="40" spans="2:6" x14ac:dyDescent="0.25">
      <c r="B40" s="364">
        <v>14</v>
      </c>
      <c r="C40" s="365" t="s">
        <v>81</v>
      </c>
      <c r="D40" s="705">
        <v>9.7999999999999989</v>
      </c>
      <c r="E40" s="237"/>
      <c r="F40" s="237"/>
    </row>
    <row r="41" spans="2:6" x14ac:dyDescent="0.25">
      <c r="B41" s="364">
        <v>15</v>
      </c>
      <c r="C41" s="365" t="s">
        <v>80</v>
      </c>
      <c r="D41" s="705">
        <v>60.399999999999991</v>
      </c>
      <c r="E41" s="237"/>
      <c r="F41" s="237"/>
    </row>
    <row r="42" spans="2:6" x14ac:dyDescent="0.25">
      <c r="B42" s="364">
        <v>16</v>
      </c>
      <c r="C42" s="365" t="s">
        <v>79</v>
      </c>
      <c r="D42" s="705">
        <v>1.4000000000000001</v>
      </c>
      <c r="E42" s="237"/>
      <c r="F42" s="237"/>
    </row>
    <row r="43" spans="2:6" x14ac:dyDescent="0.25">
      <c r="B43" s="364">
        <v>17</v>
      </c>
      <c r="C43" s="365" t="s">
        <v>78</v>
      </c>
      <c r="D43" s="705">
        <v>7.0000000000000007E-2</v>
      </c>
      <c r="E43" s="237"/>
      <c r="F43" s="237"/>
    </row>
    <row r="44" spans="2:6" x14ac:dyDescent="0.25">
      <c r="B44" s="364">
        <v>18</v>
      </c>
      <c r="C44" s="365" t="s">
        <v>77</v>
      </c>
      <c r="D44" s="705">
        <v>0</v>
      </c>
      <c r="E44" s="237"/>
      <c r="F44" s="237"/>
    </row>
    <row r="45" spans="2:6" x14ac:dyDescent="0.25">
      <c r="B45" s="364">
        <v>19</v>
      </c>
      <c r="C45" s="365" t="s">
        <v>76</v>
      </c>
      <c r="D45" s="705">
        <v>84.6</v>
      </c>
      <c r="E45" s="237"/>
      <c r="F45" s="237"/>
    </row>
    <row r="46" spans="2:6" x14ac:dyDescent="0.25">
      <c r="B46" s="364">
        <v>20</v>
      </c>
      <c r="C46" s="365" t="s">
        <v>75</v>
      </c>
      <c r="D46" s="705">
        <v>94.779999999999987</v>
      </c>
      <c r="E46" s="237"/>
      <c r="F46" s="237"/>
    </row>
    <row r="47" spans="2:6" x14ac:dyDescent="0.25">
      <c r="B47" s="364">
        <v>21</v>
      </c>
      <c r="C47" s="365" t="s">
        <v>74</v>
      </c>
      <c r="D47" s="705">
        <v>24.95</v>
      </c>
      <c r="E47" s="237"/>
      <c r="F47" s="237"/>
    </row>
    <row r="48" spans="2:6" x14ac:dyDescent="0.25">
      <c r="B48" s="364">
        <v>22</v>
      </c>
      <c r="C48" s="365" t="s">
        <v>73</v>
      </c>
      <c r="D48" s="705">
        <v>167.38</v>
      </c>
      <c r="E48" s="237"/>
      <c r="F48" s="237"/>
    </row>
    <row r="49" spans="2:6" x14ac:dyDescent="0.25">
      <c r="B49" s="364">
        <v>23</v>
      </c>
      <c r="C49" s="365" t="s">
        <v>72</v>
      </c>
      <c r="D49" s="705">
        <v>1</v>
      </c>
      <c r="E49" s="237"/>
      <c r="F49" s="237"/>
    </row>
    <row r="50" spans="2:6" x14ac:dyDescent="0.25">
      <c r="B50" s="364">
        <v>24</v>
      </c>
      <c r="C50" s="365" t="s">
        <v>71</v>
      </c>
      <c r="D50" s="705">
        <v>215.95000000000005</v>
      </c>
      <c r="E50" s="237"/>
      <c r="F50" s="237"/>
    </row>
    <row r="51" spans="2:6" x14ac:dyDescent="0.25">
      <c r="B51" s="364">
        <v>25</v>
      </c>
      <c r="C51" s="365" t="s">
        <v>70</v>
      </c>
      <c r="D51" s="705">
        <v>533.49</v>
      </c>
      <c r="E51" s="237"/>
      <c r="F51" s="237"/>
    </row>
    <row r="52" spans="2:6" x14ac:dyDescent="0.25">
      <c r="B52" s="364">
        <v>26</v>
      </c>
      <c r="C52" s="365" t="s">
        <v>69</v>
      </c>
      <c r="D52" s="705">
        <v>0.74</v>
      </c>
      <c r="E52" s="237"/>
      <c r="F52" s="237"/>
    </row>
    <row r="53" spans="2:6" x14ac:dyDescent="0.25">
      <c r="B53" s="364">
        <v>27</v>
      </c>
      <c r="C53" s="365" t="s">
        <v>68</v>
      </c>
      <c r="D53" s="705">
        <v>0.38</v>
      </c>
      <c r="E53" s="237"/>
      <c r="F53" s="237"/>
    </row>
    <row r="54" spans="2:6" x14ac:dyDescent="0.25">
      <c r="B54" s="364">
        <v>28</v>
      </c>
      <c r="C54" s="365" t="s">
        <v>67</v>
      </c>
      <c r="D54" s="705">
        <v>0.77</v>
      </c>
      <c r="E54" s="237"/>
      <c r="F54" s="237"/>
    </row>
    <row r="55" spans="2:6" x14ac:dyDescent="0.25">
      <c r="B55" s="364">
        <v>29</v>
      </c>
      <c r="C55" s="365" t="s">
        <v>66</v>
      </c>
      <c r="D55" s="705">
        <v>0</v>
      </c>
      <c r="E55" s="237"/>
      <c r="F55" s="237"/>
    </row>
    <row r="56" spans="2:6" x14ac:dyDescent="0.25">
      <c r="B56" s="364">
        <v>30</v>
      </c>
      <c r="C56" s="365" t="s">
        <v>65</v>
      </c>
      <c r="D56" s="705">
        <v>0</v>
      </c>
      <c r="E56" s="237"/>
      <c r="F56" s="237"/>
    </row>
    <row r="57" spans="2:6" x14ac:dyDescent="0.25">
      <c r="B57" s="364">
        <v>31</v>
      </c>
      <c r="C57" s="365" t="s">
        <v>64</v>
      </c>
      <c r="D57" s="705">
        <v>0</v>
      </c>
      <c r="E57" s="237"/>
      <c r="F57" s="237"/>
    </row>
    <row r="58" spans="2:6" x14ac:dyDescent="0.25">
      <c r="B58" s="364">
        <v>32</v>
      </c>
      <c r="C58" s="365" t="s">
        <v>63</v>
      </c>
      <c r="D58" s="705">
        <v>0</v>
      </c>
      <c r="E58" s="237"/>
      <c r="F58" s="237"/>
    </row>
    <row r="59" spans="2:6" x14ac:dyDescent="0.25">
      <c r="B59" s="364">
        <v>33</v>
      </c>
      <c r="C59" s="365" t="s">
        <v>62</v>
      </c>
      <c r="D59" s="705">
        <v>0</v>
      </c>
      <c r="E59" s="237"/>
      <c r="F59" s="237"/>
    </row>
    <row r="60" spans="2:6" x14ac:dyDescent="0.25">
      <c r="B60" s="364">
        <v>34</v>
      </c>
      <c r="C60" s="365" t="s">
        <v>61</v>
      </c>
      <c r="D60" s="705">
        <v>6</v>
      </c>
      <c r="E60" s="237"/>
      <c r="F60" s="237"/>
    </row>
    <row r="61" spans="2:6" x14ac:dyDescent="0.25">
      <c r="B61" s="364">
        <v>35</v>
      </c>
      <c r="C61" s="365" t="s">
        <v>60</v>
      </c>
      <c r="D61" s="705">
        <v>0</v>
      </c>
      <c r="E61" s="237"/>
      <c r="F61" s="237"/>
    </row>
    <row r="62" spans="2:6" x14ac:dyDescent="0.25">
      <c r="B62" s="364">
        <v>36</v>
      </c>
      <c r="C62" s="365" t="s">
        <v>59</v>
      </c>
      <c r="D62" s="705">
        <v>1.2000000000000002</v>
      </c>
      <c r="E62" s="237"/>
      <c r="F62" s="237"/>
    </row>
    <row r="63" spans="2:6" x14ac:dyDescent="0.25">
      <c r="B63" s="364">
        <v>37</v>
      </c>
      <c r="C63" s="365" t="s">
        <v>58</v>
      </c>
      <c r="D63" s="705">
        <v>0</v>
      </c>
      <c r="E63" s="237"/>
      <c r="F63" s="237"/>
    </row>
    <row r="64" spans="2:6" x14ac:dyDescent="0.25">
      <c r="B64" s="364">
        <v>38</v>
      </c>
      <c r="C64" s="365" t="s">
        <v>57</v>
      </c>
      <c r="D64" s="705">
        <v>0</v>
      </c>
      <c r="E64" s="237"/>
      <c r="F64" s="237"/>
    </row>
    <row r="65" spans="2:6" x14ac:dyDescent="0.25">
      <c r="B65" s="364">
        <v>39</v>
      </c>
      <c r="C65" s="365" t="s">
        <v>56</v>
      </c>
      <c r="D65" s="705">
        <v>0</v>
      </c>
      <c r="E65" s="237"/>
      <c r="F65" s="237"/>
    </row>
    <row r="66" spans="2:6" x14ac:dyDescent="0.25">
      <c r="B66" s="364">
        <v>40</v>
      </c>
      <c r="C66" s="365" t="s">
        <v>55</v>
      </c>
      <c r="D66" s="705">
        <v>0.2</v>
      </c>
      <c r="E66" s="237"/>
      <c r="F66" s="237"/>
    </row>
    <row r="67" spans="2:6" x14ac:dyDescent="0.25">
      <c r="B67" s="364">
        <v>41</v>
      </c>
      <c r="C67" s="365" t="s">
        <v>54</v>
      </c>
      <c r="D67" s="705">
        <v>0</v>
      </c>
      <c r="E67" s="237"/>
      <c r="F67" s="237"/>
    </row>
    <row r="68" spans="2:6" x14ac:dyDescent="0.25">
      <c r="B68" s="364">
        <v>42</v>
      </c>
      <c r="C68" s="365" t="s">
        <v>53</v>
      </c>
      <c r="D68" s="705">
        <v>3.5</v>
      </c>
      <c r="E68" s="237"/>
      <c r="F68" s="237"/>
    </row>
    <row r="69" spans="2:6" x14ac:dyDescent="0.25">
      <c r="B69" s="364">
        <v>43</v>
      </c>
      <c r="C69" s="365" t="s">
        <v>52</v>
      </c>
      <c r="D69" s="705">
        <v>5</v>
      </c>
      <c r="E69" s="237"/>
      <c r="F69" s="237"/>
    </row>
    <row r="70" spans="2:6" x14ac:dyDescent="0.25">
      <c r="B70" s="364">
        <v>44</v>
      </c>
      <c r="C70" s="365" t="s">
        <v>51</v>
      </c>
      <c r="D70" s="705">
        <v>0</v>
      </c>
      <c r="E70" s="237"/>
      <c r="F70" s="237"/>
    </row>
    <row r="71" spans="2:6" x14ac:dyDescent="0.25">
      <c r="B71" s="364">
        <v>45</v>
      </c>
      <c r="C71" s="365" t="s">
        <v>50</v>
      </c>
      <c r="D71" s="705">
        <v>0</v>
      </c>
      <c r="E71" s="237"/>
      <c r="F71" s="237"/>
    </row>
    <row r="72" spans="2:6" x14ac:dyDescent="0.25">
      <c r="B72" s="364">
        <v>46</v>
      </c>
      <c r="C72" s="365" t="s">
        <v>49</v>
      </c>
      <c r="D72" s="705">
        <v>0</v>
      </c>
      <c r="E72" s="237"/>
      <c r="F72" s="237"/>
    </row>
    <row r="73" spans="2:6" x14ac:dyDescent="0.25">
      <c r="B73" s="364">
        <v>47</v>
      </c>
      <c r="C73" s="365" t="s">
        <v>48</v>
      </c>
      <c r="D73" s="705">
        <v>43</v>
      </c>
      <c r="E73" s="237"/>
      <c r="F73" s="237"/>
    </row>
    <row r="74" spans="2:6" x14ac:dyDescent="0.25">
      <c r="B74" s="364">
        <v>48</v>
      </c>
      <c r="C74" s="365" t="s">
        <v>47</v>
      </c>
      <c r="D74" s="705">
        <v>98</v>
      </c>
      <c r="E74" s="237"/>
      <c r="F74" s="237"/>
    </row>
    <row r="75" spans="2:6" x14ac:dyDescent="0.25">
      <c r="B75" s="364">
        <v>49</v>
      </c>
      <c r="C75" s="365" t="s">
        <v>46</v>
      </c>
      <c r="D75" s="705">
        <v>0</v>
      </c>
      <c r="E75" s="237"/>
      <c r="F75" s="237"/>
    </row>
    <row r="76" spans="2:6" x14ac:dyDescent="0.25">
      <c r="B76" s="364">
        <v>50</v>
      </c>
      <c r="C76" s="365" t="s">
        <v>45</v>
      </c>
      <c r="D76" s="705">
        <v>48.876999999999995</v>
      </c>
      <c r="E76" s="237"/>
      <c r="F76" s="237"/>
    </row>
    <row r="77" spans="2:6" x14ac:dyDescent="0.25">
      <c r="B77" s="364">
        <v>51</v>
      </c>
      <c r="C77" s="365" t="s">
        <v>44</v>
      </c>
      <c r="D77" s="705">
        <v>12.540000000000001</v>
      </c>
      <c r="E77" s="237"/>
      <c r="F77" s="237"/>
    </row>
    <row r="78" spans="2:6" x14ac:dyDescent="0.25">
      <c r="B78" s="364">
        <v>52</v>
      </c>
      <c r="C78" s="365" t="s">
        <v>43</v>
      </c>
      <c r="D78" s="705">
        <v>0.32999999999999996</v>
      </c>
      <c r="E78" s="237"/>
      <c r="F78" s="237"/>
    </row>
    <row r="79" spans="2:6" x14ac:dyDescent="0.25">
      <c r="B79" s="364">
        <v>53</v>
      </c>
      <c r="C79" s="365" t="s">
        <v>42</v>
      </c>
      <c r="D79" s="705">
        <v>6.7200000000000006</v>
      </c>
      <c r="E79" s="237"/>
      <c r="F79" s="237"/>
    </row>
    <row r="80" spans="2:6" x14ac:dyDescent="0.25">
      <c r="B80" s="364">
        <v>54</v>
      </c>
      <c r="C80" s="365" t="s">
        <v>41</v>
      </c>
      <c r="D80" s="705">
        <v>3.105</v>
      </c>
      <c r="E80" s="237"/>
      <c r="F80" s="237"/>
    </row>
    <row r="81" spans="2:8" x14ac:dyDescent="0.25">
      <c r="B81" s="364">
        <v>55</v>
      </c>
      <c r="C81" s="365" t="s">
        <v>40</v>
      </c>
      <c r="D81" s="705">
        <v>20.6</v>
      </c>
      <c r="E81" s="237"/>
      <c r="F81" s="237"/>
    </row>
    <row r="82" spans="2:8" x14ac:dyDescent="0.25">
      <c r="B82" s="364">
        <v>56</v>
      </c>
      <c r="C82" s="365" t="s">
        <v>39</v>
      </c>
      <c r="D82" s="705">
        <v>0.2</v>
      </c>
      <c r="E82" s="237"/>
      <c r="F82" s="237"/>
    </row>
    <row r="83" spans="2:8" x14ac:dyDescent="0.25">
      <c r="B83" s="364">
        <v>57</v>
      </c>
      <c r="C83" s="365" t="s">
        <v>38</v>
      </c>
      <c r="D83" s="705">
        <v>0</v>
      </c>
      <c r="E83" s="237"/>
      <c r="F83" s="237"/>
    </row>
    <row r="84" spans="2:8" x14ac:dyDescent="0.25">
      <c r="B84" s="364">
        <v>58</v>
      </c>
      <c r="C84" s="365" t="s">
        <v>37</v>
      </c>
      <c r="D84" s="705">
        <v>0.2</v>
      </c>
      <c r="E84" s="237"/>
      <c r="F84" s="237"/>
    </row>
    <row r="85" spans="2:8" x14ac:dyDescent="0.25">
      <c r="B85" s="364">
        <v>59</v>
      </c>
      <c r="C85" s="365" t="s">
        <v>36</v>
      </c>
      <c r="D85" s="705">
        <v>0.87000000000000011</v>
      </c>
      <c r="E85" s="237"/>
      <c r="F85" s="237"/>
    </row>
    <row r="86" spans="2:8" x14ac:dyDescent="0.25">
      <c r="B86" s="364">
        <v>60</v>
      </c>
      <c r="C86" s="365" t="s">
        <v>35</v>
      </c>
      <c r="D86" s="705">
        <v>0</v>
      </c>
      <c r="E86" s="237"/>
      <c r="F86" s="237"/>
    </row>
    <row r="87" spans="2:8" x14ac:dyDescent="0.25">
      <c r="B87" s="367">
        <v>61</v>
      </c>
      <c r="C87" s="329" t="s">
        <v>34</v>
      </c>
      <c r="D87" s="706">
        <v>5</v>
      </c>
      <c r="E87" s="237"/>
      <c r="F87" s="237"/>
    </row>
    <row r="88" spans="2:8" x14ac:dyDescent="0.25">
      <c r="B88" s="303"/>
      <c r="C88" s="243"/>
      <c r="D88" s="290"/>
      <c r="E88" s="237"/>
      <c r="F88" s="237"/>
    </row>
    <row r="89" spans="2:8" x14ac:dyDescent="0.25">
      <c r="B89" s="275" t="s">
        <v>236</v>
      </c>
      <c r="C89" s="302"/>
      <c r="D89" s="301"/>
      <c r="E89" s="105"/>
      <c r="F89" s="105"/>
      <c r="G89" s="238"/>
      <c r="H89" s="238"/>
    </row>
    <row r="90" spans="2:8" x14ac:dyDescent="0.25">
      <c r="B90" s="275" t="s">
        <v>0</v>
      </c>
      <c r="C90" s="301"/>
      <c r="D90" s="301"/>
      <c r="E90" s="105"/>
      <c r="F90" s="105"/>
      <c r="G90" s="238"/>
      <c r="H90" s="238"/>
    </row>
    <row r="91" spans="2:8" x14ac:dyDescent="0.25">
      <c r="B91" s="302"/>
      <c r="C91" s="301"/>
      <c r="D91" s="301"/>
      <c r="E91" s="105"/>
      <c r="F91" s="105"/>
      <c r="G91" s="238"/>
      <c r="H91" s="238"/>
    </row>
    <row r="92" spans="2:8" x14ac:dyDescent="0.25">
      <c r="B92" s="302"/>
      <c r="C92" s="301"/>
      <c r="D92" s="301"/>
      <c r="E92" s="105"/>
      <c r="F92" s="105"/>
      <c r="G92" s="238"/>
      <c r="H92" s="238"/>
    </row>
    <row r="93" spans="2:8" x14ac:dyDescent="0.25">
      <c r="B93" s="302"/>
      <c r="C93" s="301"/>
      <c r="D93" s="301"/>
      <c r="E93" s="105"/>
      <c r="F93" s="105"/>
      <c r="G93" s="238"/>
      <c r="H93" s="238"/>
    </row>
    <row r="94" spans="2:8" x14ac:dyDescent="0.25">
      <c r="B94" s="302"/>
      <c r="C94" s="301"/>
      <c r="D94" s="301"/>
      <c r="E94" s="105"/>
      <c r="F94" s="105"/>
      <c r="G94" s="238"/>
      <c r="H94" s="238"/>
    </row>
    <row r="95" spans="2:8" x14ac:dyDescent="0.25">
      <c r="B95" s="302"/>
      <c r="C95" s="301"/>
      <c r="D95" s="301"/>
      <c r="E95" s="105"/>
      <c r="F95" s="105"/>
      <c r="G95" s="238"/>
      <c r="H95" s="238"/>
    </row>
    <row r="96" spans="2:8" x14ac:dyDescent="0.25">
      <c r="B96" s="302"/>
      <c r="C96" s="301"/>
      <c r="D96" s="301"/>
      <c r="E96" s="105"/>
      <c r="F96" s="105"/>
      <c r="G96" s="238"/>
      <c r="H96" s="238"/>
    </row>
    <row r="97" spans="2:8" x14ac:dyDescent="0.25">
      <c r="B97" s="302"/>
      <c r="C97" s="301"/>
      <c r="D97" s="301"/>
      <c r="E97" s="105"/>
      <c r="F97" s="105"/>
      <c r="G97" s="238"/>
      <c r="H97" s="238"/>
    </row>
    <row r="98" spans="2:8" x14ac:dyDescent="0.25">
      <c r="B98" s="302"/>
      <c r="C98" s="301"/>
      <c r="D98" s="301"/>
      <c r="E98" s="105"/>
      <c r="F98" s="105"/>
      <c r="G98" s="238"/>
      <c r="H98" s="238"/>
    </row>
    <row r="99" spans="2:8" x14ac:dyDescent="0.25">
      <c r="B99" s="302"/>
      <c r="C99" s="301"/>
      <c r="D99" s="301"/>
      <c r="E99" s="105"/>
      <c r="F99" s="105"/>
      <c r="G99" s="238"/>
      <c r="H99" s="238"/>
    </row>
    <row r="100" spans="2:8" x14ac:dyDescent="0.25">
      <c r="B100" s="302"/>
      <c r="C100" s="301"/>
      <c r="D100" s="301"/>
      <c r="E100" s="105"/>
      <c r="F100" s="105"/>
      <c r="G100" s="238"/>
      <c r="H100" s="238"/>
    </row>
    <row r="101" spans="2:8" x14ac:dyDescent="0.25">
      <c r="B101" s="302"/>
      <c r="C101" s="301"/>
      <c r="D101" s="301"/>
      <c r="E101" s="105"/>
      <c r="F101" s="105"/>
      <c r="G101" s="238"/>
      <c r="H101" s="238"/>
    </row>
    <row r="102" spans="2:8" x14ac:dyDescent="0.25">
      <c r="B102" s="302"/>
      <c r="C102" s="301"/>
      <c r="D102" s="301"/>
      <c r="E102" s="105"/>
      <c r="F102" s="105"/>
      <c r="G102" s="238"/>
      <c r="H102" s="238"/>
    </row>
    <row r="103" spans="2:8" x14ac:dyDescent="0.25">
      <c r="B103" s="302"/>
      <c r="C103" s="301"/>
      <c r="D103" s="301"/>
      <c r="E103" s="105"/>
      <c r="F103" s="105"/>
      <c r="G103" s="238"/>
      <c r="H103" s="238"/>
    </row>
    <row r="104" spans="2:8" x14ac:dyDescent="0.25">
      <c r="B104" s="302"/>
      <c r="C104" s="301"/>
      <c r="D104" s="301"/>
      <c r="E104" s="105"/>
      <c r="F104" s="105"/>
      <c r="G104" s="238"/>
      <c r="H104" s="238"/>
    </row>
    <row r="105" spans="2:8" x14ac:dyDescent="0.25">
      <c r="B105" s="300"/>
      <c r="C105" s="105"/>
      <c r="D105" s="105"/>
      <c r="E105" s="105"/>
      <c r="F105" s="105"/>
      <c r="G105" s="238"/>
      <c r="H105" s="238"/>
    </row>
    <row r="106" spans="2:8" x14ac:dyDescent="0.25">
      <c r="B106" s="300"/>
      <c r="C106" s="105"/>
      <c r="D106" s="105"/>
      <c r="E106" s="105"/>
      <c r="F106" s="105"/>
      <c r="G106" s="238"/>
      <c r="H106" s="238"/>
    </row>
    <row r="107" spans="2:8" x14ac:dyDescent="0.25">
      <c r="B107" s="300"/>
      <c r="C107" s="105"/>
      <c r="D107" s="105"/>
      <c r="E107" s="105"/>
      <c r="F107" s="105"/>
      <c r="G107" s="238"/>
      <c r="H107" s="238"/>
    </row>
    <row r="108" spans="2:8" x14ac:dyDescent="0.25">
      <c r="B108" s="300"/>
      <c r="C108" s="105"/>
      <c r="D108" s="105"/>
      <c r="E108" s="105"/>
      <c r="F108" s="105"/>
      <c r="G108" s="238"/>
      <c r="H108" s="238"/>
    </row>
    <row r="109" spans="2:8" x14ac:dyDescent="0.25">
      <c r="B109" s="300"/>
      <c r="C109" s="105"/>
      <c r="D109" s="105"/>
      <c r="E109" s="105"/>
      <c r="F109" s="105"/>
      <c r="G109" s="238"/>
      <c r="H109" s="238"/>
    </row>
    <row r="110" spans="2:8" x14ac:dyDescent="0.25">
      <c r="B110" s="300"/>
      <c r="C110" s="105"/>
      <c r="D110" s="105"/>
      <c r="E110" s="105"/>
      <c r="F110" s="105"/>
      <c r="G110" s="238"/>
      <c r="H110" s="238"/>
    </row>
    <row r="111" spans="2:8" x14ac:dyDescent="0.25">
      <c r="B111" s="300"/>
      <c r="C111" s="105"/>
      <c r="D111" s="105"/>
      <c r="E111" s="105"/>
      <c r="F111" s="105"/>
      <c r="G111" s="238"/>
      <c r="H111" s="238"/>
    </row>
    <row r="112" spans="2:8" x14ac:dyDescent="0.25">
      <c r="B112" s="300"/>
      <c r="C112" s="105"/>
      <c r="D112" s="105"/>
      <c r="E112" s="105"/>
      <c r="F112" s="105"/>
      <c r="G112" s="238"/>
      <c r="H112" s="238"/>
    </row>
    <row r="113" spans="2:8" x14ac:dyDescent="0.25">
      <c r="B113" s="300"/>
      <c r="C113" s="105"/>
      <c r="D113" s="105"/>
      <c r="E113" s="105"/>
      <c r="F113" s="105"/>
      <c r="G113" s="238"/>
      <c r="H113" s="238"/>
    </row>
    <row r="114" spans="2:8" x14ac:dyDescent="0.25">
      <c r="B114" s="300"/>
      <c r="C114" s="105"/>
      <c r="D114" s="105"/>
      <c r="E114" s="105"/>
      <c r="F114" s="105"/>
      <c r="G114" s="238"/>
      <c r="H114" s="238"/>
    </row>
    <row r="115" spans="2:8" x14ac:dyDescent="0.25">
      <c r="B115" s="300"/>
      <c r="C115" s="105"/>
      <c r="D115" s="105"/>
      <c r="E115" s="105"/>
      <c r="F115" s="105"/>
      <c r="G115" s="238"/>
      <c r="H115" s="238"/>
    </row>
    <row r="116" spans="2:8" x14ac:dyDescent="0.25">
      <c r="B116" s="300"/>
      <c r="C116" s="105"/>
      <c r="D116" s="105"/>
      <c r="E116" s="105"/>
      <c r="F116" s="105"/>
      <c r="G116" s="238"/>
      <c r="H116" s="238"/>
    </row>
    <row r="117" spans="2:8" x14ac:dyDescent="0.25">
      <c r="B117" s="300"/>
      <c r="C117" s="105"/>
      <c r="D117" s="105"/>
      <c r="E117" s="105"/>
      <c r="F117" s="105"/>
      <c r="G117" s="238"/>
      <c r="H117" s="238"/>
    </row>
    <row r="118" spans="2:8" x14ac:dyDescent="0.25">
      <c r="B118" s="300"/>
      <c r="C118" s="105"/>
      <c r="D118" s="105"/>
      <c r="E118" s="105"/>
      <c r="F118" s="105"/>
      <c r="G118" s="238"/>
      <c r="H118" s="238"/>
    </row>
    <row r="119" spans="2:8" x14ac:dyDescent="0.25">
      <c r="B119" s="300"/>
      <c r="C119" s="105"/>
      <c r="D119" s="105"/>
      <c r="E119" s="105"/>
      <c r="F119" s="105"/>
      <c r="G119" s="238"/>
      <c r="H119" s="238"/>
    </row>
    <row r="120" spans="2:8" x14ac:dyDescent="0.25">
      <c r="B120" s="300"/>
      <c r="C120" s="105"/>
      <c r="D120" s="105"/>
      <c r="E120" s="105"/>
      <c r="F120" s="105"/>
      <c r="G120" s="238"/>
      <c r="H120" s="238"/>
    </row>
    <row r="121" spans="2:8" x14ac:dyDescent="0.25">
      <c r="B121" s="300"/>
      <c r="C121" s="105"/>
      <c r="D121" s="105"/>
      <c r="E121" s="105"/>
      <c r="F121" s="105"/>
      <c r="G121" s="238"/>
      <c r="H121" s="238"/>
    </row>
    <row r="122" spans="2:8" x14ac:dyDescent="0.25">
      <c r="B122" s="300"/>
      <c r="C122" s="105"/>
      <c r="D122" s="105"/>
      <c r="E122" s="105"/>
      <c r="F122" s="105"/>
      <c r="G122" s="238"/>
      <c r="H122" s="238"/>
    </row>
    <row r="123" spans="2:8" x14ac:dyDescent="0.25">
      <c r="B123" s="300"/>
      <c r="C123" s="105"/>
      <c r="D123" s="105"/>
      <c r="E123" s="105"/>
      <c r="F123" s="105"/>
      <c r="G123" s="238"/>
      <c r="H123" s="238"/>
    </row>
    <row r="124" spans="2:8" x14ac:dyDescent="0.25">
      <c r="B124" s="300"/>
      <c r="C124" s="105"/>
      <c r="D124" s="105"/>
      <c r="E124" s="105"/>
      <c r="F124" s="105"/>
      <c r="G124" s="238"/>
      <c r="H124" s="238"/>
    </row>
    <row r="125" spans="2:8" x14ac:dyDescent="0.25">
      <c r="B125" s="300"/>
      <c r="C125" s="105"/>
      <c r="D125" s="105"/>
      <c r="E125" s="105"/>
      <c r="F125" s="105"/>
      <c r="G125" s="238"/>
      <c r="H125" s="238"/>
    </row>
    <row r="126" spans="2:8" x14ac:dyDescent="0.25">
      <c r="B126" s="300"/>
      <c r="C126" s="105"/>
      <c r="D126" s="105"/>
      <c r="E126" s="105"/>
      <c r="F126" s="298"/>
      <c r="G126" s="238"/>
      <c r="H126" s="238"/>
    </row>
    <row r="127" spans="2:8" x14ac:dyDescent="0.25">
      <c r="B127" s="300"/>
      <c r="C127" s="105"/>
      <c r="D127" s="105"/>
      <c r="E127" s="105"/>
      <c r="F127" s="298"/>
      <c r="G127" s="238"/>
      <c r="H127" s="238"/>
    </row>
    <row r="128" spans="2:8" x14ac:dyDescent="0.25">
      <c r="B128" s="300"/>
      <c r="C128" s="105"/>
      <c r="D128" s="105"/>
      <c r="E128" s="105"/>
      <c r="F128" s="238"/>
      <c r="G128" s="238"/>
      <c r="H128" s="238"/>
    </row>
    <row r="129" spans="2:8" x14ac:dyDescent="0.25">
      <c r="B129" s="300"/>
      <c r="C129" s="105"/>
      <c r="D129" s="105"/>
      <c r="E129" s="105"/>
      <c r="F129" s="238"/>
      <c r="G129" s="238"/>
      <c r="H129" s="238"/>
    </row>
    <row r="130" spans="2:8" x14ac:dyDescent="0.25">
      <c r="B130" s="300"/>
      <c r="C130" s="105"/>
      <c r="D130" s="105"/>
      <c r="E130" s="105"/>
      <c r="F130" s="238"/>
      <c r="G130" s="238"/>
      <c r="H130" s="238"/>
    </row>
    <row r="131" spans="2:8" x14ac:dyDescent="0.25">
      <c r="B131" s="300"/>
      <c r="C131" s="105"/>
      <c r="D131" s="105"/>
      <c r="E131" s="105"/>
      <c r="F131" s="238"/>
      <c r="G131" s="238"/>
      <c r="H131" s="238"/>
    </row>
    <row r="132" spans="2:8" x14ac:dyDescent="0.25">
      <c r="B132" s="300"/>
      <c r="C132" s="105"/>
      <c r="D132" s="105"/>
      <c r="E132" s="105"/>
      <c r="F132" s="238"/>
      <c r="G132" s="238"/>
      <c r="H132" s="238"/>
    </row>
    <row r="133" spans="2:8" x14ac:dyDescent="0.25">
      <c r="B133" s="300"/>
      <c r="C133" s="105"/>
      <c r="D133" s="105"/>
      <c r="E133" s="105"/>
      <c r="F133" s="238"/>
      <c r="G133" s="238"/>
      <c r="H133" s="238"/>
    </row>
    <row r="134" spans="2:8" x14ac:dyDescent="0.25">
      <c r="B134" s="300"/>
      <c r="C134" s="105"/>
      <c r="D134" s="105"/>
      <c r="E134" s="105"/>
      <c r="F134" s="238"/>
      <c r="G134" s="238"/>
      <c r="H134" s="238"/>
    </row>
    <row r="135" spans="2:8" x14ac:dyDescent="0.25">
      <c r="B135" s="300"/>
      <c r="C135" s="105"/>
      <c r="D135" s="105"/>
      <c r="E135" s="105"/>
      <c r="F135" s="238"/>
      <c r="G135" s="238"/>
      <c r="H135" s="238"/>
    </row>
    <row r="136" spans="2:8" x14ac:dyDescent="0.25">
      <c r="B136" s="300"/>
      <c r="C136" s="105"/>
      <c r="D136" s="105"/>
      <c r="E136" s="105"/>
      <c r="F136" s="238"/>
      <c r="G136" s="238"/>
      <c r="H136" s="238"/>
    </row>
    <row r="137" spans="2:8" x14ac:dyDescent="0.25">
      <c r="B137" s="300"/>
      <c r="C137" s="105"/>
      <c r="D137" s="105"/>
      <c r="E137" s="105"/>
      <c r="F137" s="238"/>
      <c r="G137" s="238"/>
      <c r="H137" s="238"/>
    </row>
    <row r="138" spans="2:8" x14ac:dyDescent="0.25">
      <c r="B138" s="299"/>
      <c r="C138" s="298"/>
      <c r="D138" s="298"/>
      <c r="E138" s="298"/>
      <c r="F138" s="238"/>
      <c r="G138" s="238"/>
      <c r="H138" s="238"/>
    </row>
    <row r="139" spans="2:8" x14ac:dyDescent="0.25">
      <c r="B139" s="299"/>
      <c r="C139" s="298"/>
      <c r="D139" s="298"/>
      <c r="E139" s="298"/>
      <c r="F139" s="238"/>
      <c r="G139" s="238"/>
      <c r="H139" s="238"/>
    </row>
    <row r="140" spans="2:8" x14ac:dyDescent="0.25">
      <c r="B140" s="299"/>
      <c r="C140" s="298"/>
      <c r="D140" s="298"/>
      <c r="E140" s="298"/>
      <c r="F140" s="238"/>
      <c r="G140" s="238"/>
      <c r="H140" s="238"/>
    </row>
    <row r="141" spans="2:8" x14ac:dyDescent="0.25">
      <c r="B141" s="299"/>
      <c r="C141" s="298"/>
      <c r="D141" s="298"/>
      <c r="E141" s="298"/>
      <c r="F141" s="238"/>
      <c r="G141" s="238"/>
      <c r="H141" s="238"/>
    </row>
    <row r="142" spans="2:8" x14ac:dyDescent="0.25">
      <c r="B142" s="299"/>
      <c r="C142" s="298"/>
      <c r="D142" s="298"/>
      <c r="E142" s="298"/>
      <c r="F142" s="238"/>
      <c r="G142" s="238"/>
      <c r="H142" s="238"/>
    </row>
    <row r="143" spans="2:8" x14ac:dyDescent="0.25">
      <c r="B143" s="299"/>
      <c r="C143" s="298"/>
      <c r="D143" s="298"/>
      <c r="E143" s="298"/>
      <c r="F143" s="238"/>
      <c r="G143" s="238"/>
      <c r="H143" s="238"/>
    </row>
    <row r="144" spans="2:8" x14ac:dyDescent="0.25">
      <c r="B144" s="299"/>
      <c r="C144" s="298"/>
      <c r="D144" s="298"/>
      <c r="E144" s="238"/>
      <c r="F144" s="238"/>
      <c r="G144" s="238"/>
      <c r="H144" s="238"/>
    </row>
    <row r="145" spans="2:8" x14ac:dyDescent="0.25">
      <c r="B145" s="299"/>
      <c r="C145" s="298"/>
      <c r="D145" s="298"/>
      <c r="E145" s="238"/>
      <c r="F145" s="238"/>
      <c r="G145" s="238"/>
      <c r="H145" s="238"/>
    </row>
    <row r="146" spans="2:8" x14ac:dyDescent="0.25">
      <c r="B146" s="299"/>
      <c r="C146" s="298"/>
      <c r="D146" s="298"/>
      <c r="E146" s="238"/>
      <c r="F146" s="238"/>
      <c r="G146" s="238"/>
      <c r="H146" s="238"/>
    </row>
    <row r="147" spans="2:8" x14ac:dyDescent="0.25">
      <c r="B147" s="297"/>
      <c r="C147" s="190"/>
      <c r="D147" s="190"/>
      <c r="E147" s="237"/>
      <c r="F147" s="237"/>
    </row>
    <row r="148" spans="2:8" x14ac:dyDescent="0.25">
      <c r="B148" s="297"/>
      <c r="C148" s="190"/>
      <c r="D148" s="190"/>
      <c r="E148" s="237"/>
      <c r="F148" s="237"/>
    </row>
    <row r="149" spans="2:8" x14ac:dyDescent="0.25">
      <c r="B149" s="297"/>
      <c r="C149" s="190"/>
      <c r="D149" s="190"/>
      <c r="E149" s="237"/>
      <c r="F149" s="237"/>
    </row>
    <row r="150" spans="2:8" x14ac:dyDescent="0.25">
      <c r="B150" s="297"/>
      <c r="C150" s="190"/>
      <c r="D150" s="190"/>
      <c r="E150" s="237"/>
      <c r="F150" s="237"/>
    </row>
    <row r="151" spans="2:8" x14ac:dyDescent="0.25">
      <c r="B151" s="297"/>
      <c r="C151" s="190"/>
      <c r="D151" s="190"/>
      <c r="E151" s="237"/>
      <c r="F151" s="237"/>
    </row>
    <row r="152" spans="2:8" x14ac:dyDescent="0.25">
      <c r="B152" s="297"/>
      <c r="C152" s="190"/>
      <c r="D152" s="190"/>
      <c r="E152" s="237"/>
      <c r="F152" s="237"/>
    </row>
    <row r="153" spans="2:8" x14ac:dyDescent="0.25">
      <c r="B153" s="297"/>
      <c r="C153" s="190"/>
      <c r="D153" s="190"/>
      <c r="E153" s="237"/>
      <c r="F153" s="237"/>
    </row>
    <row r="154" spans="2:8" x14ac:dyDescent="0.25">
      <c r="B154" s="297"/>
      <c r="C154" s="190"/>
      <c r="D154" s="190"/>
      <c r="E154" s="237"/>
      <c r="F154" s="237"/>
    </row>
    <row r="155" spans="2:8" x14ac:dyDescent="0.25">
      <c r="B155" s="297"/>
      <c r="C155" s="190"/>
      <c r="D155" s="190"/>
      <c r="E155" s="237"/>
      <c r="F155" s="237"/>
    </row>
    <row r="156" spans="2:8" x14ac:dyDescent="0.25">
      <c r="B156" s="297"/>
      <c r="C156" s="190"/>
      <c r="D156" s="190"/>
      <c r="E156" s="237"/>
      <c r="F156" s="237"/>
    </row>
    <row r="157" spans="2:8" x14ac:dyDescent="0.25">
      <c r="B157" s="297"/>
      <c r="C157" s="190"/>
      <c r="D157" s="190"/>
      <c r="E157" s="237"/>
      <c r="F157" s="237"/>
    </row>
    <row r="158" spans="2:8" x14ac:dyDescent="0.25">
      <c r="B158" s="297"/>
      <c r="C158" s="190"/>
      <c r="D158" s="190"/>
      <c r="E158" s="237"/>
      <c r="F158" s="237"/>
    </row>
    <row r="159" spans="2:8" x14ac:dyDescent="0.25">
      <c r="B159" s="297"/>
      <c r="C159" s="190"/>
      <c r="D159" s="190"/>
      <c r="E159" s="237"/>
      <c r="F159" s="237"/>
    </row>
    <row r="160" spans="2:8" x14ac:dyDescent="0.25">
      <c r="B160" s="297"/>
      <c r="C160" s="190"/>
      <c r="D160" s="190"/>
      <c r="E160" s="237"/>
      <c r="F160" s="237"/>
    </row>
    <row r="161" spans="2:6" x14ac:dyDescent="0.25">
      <c r="B161" s="297"/>
      <c r="C161" s="190"/>
      <c r="D161" s="190"/>
      <c r="E161" s="237"/>
      <c r="F161" s="237"/>
    </row>
    <row r="162" spans="2:6" x14ac:dyDescent="0.25">
      <c r="B162" s="297"/>
      <c r="C162" s="190"/>
      <c r="D162" s="190"/>
      <c r="E162" s="237"/>
      <c r="F162" s="237"/>
    </row>
    <row r="163" spans="2:6" x14ac:dyDescent="0.25">
      <c r="B163" s="297"/>
      <c r="C163" s="190"/>
      <c r="D163" s="190"/>
      <c r="E163" s="237"/>
      <c r="F163" s="237"/>
    </row>
    <row r="164" spans="2:6" x14ac:dyDescent="0.25">
      <c r="B164" s="297"/>
      <c r="C164" s="190"/>
      <c r="D164" s="190"/>
      <c r="E164" s="237"/>
      <c r="F164" s="237"/>
    </row>
    <row r="165" spans="2:6" x14ac:dyDescent="0.25">
      <c r="B165" s="297"/>
      <c r="C165" s="190"/>
      <c r="D165" s="190"/>
      <c r="E165" s="237"/>
      <c r="F165" s="237"/>
    </row>
    <row r="166" spans="2:6" x14ac:dyDescent="0.25">
      <c r="B166" s="297"/>
      <c r="C166" s="190"/>
      <c r="D166" s="190"/>
      <c r="E166" s="237"/>
      <c r="F166" s="237"/>
    </row>
    <row r="167" spans="2:6" x14ac:dyDescent="0.25">
      <c r="B167" s="297"/>
      <c r="C167" s="190"/>
      <c r="D167" s="190"/>
      <c r="E167" s="237"/>
      <c r="F167" s="237"/>
    </row>
    <row r="168" spans="2:6" x14ac:dyDescent="0.25">
      <c r="B168" s="297"/>
      <c r="C168" s="190"/>
      <c r="D168" s="190"/>
      <c r="E168" s="237"/>
      <c r="F168" s="237"/>
    </row>
    <row r="169" spans="2:6" x14ac:dyDescent="0.25">
      <c r="B169" s="297"/>
      <c r="C169" s="190"/>
      <c r="D169" s="190"/>
      <c r="E169" s="237"/>
      <c r="F169" s="237"/>
    </row>
  </sheetData>
  <mergeCells count="2">
    <mergeCell ref="B26:C26"/>
    <mergeCell ref="B17:C17"/>
  </mergeCells>
  <printOptions horizontalCentered="1"/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rgb="FF92D050"/>
  </sheetPr>
  <dimension ref="B1:M169"/>
  <sheetViews>
    <sheetView workbookViewId="0">
      <selection activeCell="K94" sqref="K94"/>
    </sheetView>
  </sheetViews>
  <sheetFormatPr defaultRowHeight="15" x14ac:dyDescent="0.25"/>
  <cols>
    <col min="1" max="1" width="5.140625" style="237" customWidth="1"/>
    <col min="2" max="2" width="9.140625" style="237" customWidth="1"/>
    <col min="3" max="3" width="20.140625" style="237" customWidth="1"/>
    <col min="4" max="9" width="12.7109375" style="237" customWidth="1"/>
    <col min="10" max="17" width="11.140625" style="237" customWidth="1"/>
    <col min="18" max="16384" width="9.140625" style="237"/>
  </cols>
  <sheetData>
    <row r="1" spans="2:13" x14ac:dyDescent="0.25">
      <c r="B1" s="399" t="s">
        <v>374</v>
      </c>
      <c r="C1" s="389"/>
      <c r="D1" s="407"/>
      <c r="E1" s="347"/>
      <c r="F1" s="347"/>
      <c r="G1" s="347"/>
      <c r="H1" s="347"/>
    </row>
    <row r="2" spans="2:13" x14ac:dyDescent="0.25">
      <c r="B2" s="399" t="s">
        <v>375</v>
      </c>
      <c r="C2" s="389"/>
      <c r="D2" s="407"/>
      <c r="E2" s="347"/>
      <c r="F2" s="347"/>
      <c r="G2" s="347"/>
      <c r="H2" s="347"/>
    </row>
    <row r="3" spans="2:13" x14ac:dyDescent="0.25">
      <c r="B3" s="390"/>
      <c r="C3" s="389"/>
      <c r="D3" s="407"/>
      <c r="E3" s="347"/>
      <c r="F3" s="347"/>
      <c r="G3" s="347"/>
      <c r="I3" s="348" t="s">
        <v>111</v>
      </c>
    </row>
    <row r="4" spans="2:13" ht="31.5" customHeight="1" x14ac:dyDescent="0.25">
      <c r="B4" s="342" t="s">
        <v>240</v>
      </c>
      <c r="C4" s="342" t="s">
        <v>242</v>
      </c>
      <c r="D4" s="481">
        <v>2020</v>
      </c>
      <c r="E4" s="481">
        <v>2021</v>
      </c>
      <c r="F4" s="481">
        <v>2022</v>
      </c>
      <c r="G4" s="497">
        <v>2023</v>
      </c>
      <c r="H4" s="643">
        <v>2024</v>
      </c>
      <c r="I4" s="674">
        <v>2025</v>
      </c>
    </row>
    <row r="5" spans="2:13" x14ac:dyDescent="0.25">
      <c r="B5" s="343">
        <v>1</v>
      </c>
      <c r="C5" s="34" t="s">
        <v>92</v>
      </c>
      <c r="D5" s="121">
        <v>43397</v>
      </c>
      <c r="E5" s="121">
        <v>44720</v>
      </c>
      <c r="F5" s="121">
        <v>48298</v>
      </c>
      <c r="G5" s="121">
        <v>48533.4</v>
      </c>
      <c r="H5" s="121">
        <v>51638.400000000001</v>
      </c>
      <c r="I5" s="121">
        <v>51823.4</v>
      </c>
      <c r="J5" s="26"/>
      <c r="K5" s="26"/>
      <c r="L5" s="26"/>
      <c r="M5" s="26"/>
    </row>
    <row r="6" spans="2:13" x14ac:dyDescent="0.25">
      <c r="B6" s="343">
        <v>2</v>
      </c>
      <c r="C6" s="34" t="s">
        <v>88</v>
      </c>
      <c r="D6" s="121">
        <v>155</v>
      </c>
      <c r="E6" s="121">
        <v>177</v>
      </c>
      <c r="F6" s="121">
        <v>314</v>
      </c>
      <c r="G6" s="121">
        <v>271</v>
      </c>
      <c r="H6" s="121">
        <v>81</v>
      </c>
      <c r="I6" s="121">
        <v>86</v>
      </c>
      <c r="J6" s="26"/>
      <c r="K6" s="26"/>
      <c r="L6" s="26"/>
      <c r="M6" s="26"/>
    </row>
    <row r="7" spans="2:13" x14ac:dyDescent="0.25">
      <c r="B7" s="395">
        <v>3</v>
      </c>
      <c r="C7" s="34" t="s">
        <v>85</v>
      </c>
      <c r="D7" s="121">
        <v>5214</v>
      </c>
      <c r="E7" s="121">
        <v>4573.5</v>
      </c>
      <c r="F7" s="121">
        <v>4065.06</v>
      </c>
      <c r="G7" s="121">
        <v>4426.5</v>
      </c>
      <c r="H7" s="121">
        <v>3943</v>
      </c>
      <c r="I7" s="121">
        <v>3945</v>
      </c>
      <c r="J7" s="26"/>
      <c r="K7" s="26"/>
      <c r="L7" s="26"/>
      <c r="M7" s="26"/>
    </row>
    <row r="8" spans="2:13" x14ac:dyDescent="0.25">
      <c r="B8" s="343">
        <v>4</v>
      </c>
      <c r="C8" s="34" t="s">
        <v>80</v>
      </c>
      <c r="D8" s="121">
        <v>14164.599999999999</v>
      </c>
      <c r="E8" s="121">
        <v>14791.599999999999</v>
      </c>
      <c r="F8" s="121">
        <v>17399.68</v>
      </c>
      <c r="G8" s="121">
        <v>19475.8</v>
      </c>
      <c r="H8" s="121">
        <v>18754.599999999999</v>
      </c>
      <c r="I8" s="121">
        <v>19839.5</v>
      </c>
      <c r="J8" s="26"/>
      <c r="K8" s="26"/>
      <c r="L8" s="26"/>
      <c r="M8" s="26"/>
    </row>
    <row r="9" spans="2:13" x14ac:dyDescent="0.25">
      <c r="B9" s="343">
        <v>5</v>
      </c>
      <c r="C9" s="34" t="s">
        <v>75</v>
      </c>
      <c r="D9" s="121">
        <v>78424.2</v>
      </c>
      <c r="E9" s="121">
        <v>82079.899999999994</v>
      </c>
      <c r="F9" s="121">
        <v>81886.399999999994</v>
      </c>
      <c r="G9" s="121">
        <v>84767.6</v>
      </c>
      <c r="H9" s="121">
        <v>86838.35</v>
      </c>
      <c r="I9" s="121">
        <v>89861.790000000008</v>
      </c>
      <c r="J9" s="26"/>
      <c r="K9" s="26"/>
      <c r="L9" s="26"/>
      <c r="M9" s="26"/>
    </row>
    <row r="10" spans="2:13" x14ac:dyDescent="0.25">
      <c r="B10" s="395">
        <v>6</v>
      </c>
      <c r="C10" s="34" t="s">
        <v>69</v>
      </c>
      <c r="D10" s="121">
        <v>88</v>
      </c>
      <c r="E10" s="121">
        <v>48.15</v>
      </c>
      <c r="F10" s="121">
        <v>54</v>
      </c>
      <c r="G10" s="121">
        <v>54</v>
      </c>
      <c r="H10" s="121">
        <v>55</v>
      </c>
      <c r="I10" s="121">
        <v>54</v>
      </c>
      <c r="J10" s="26"/>
      <c r="K10" s="26"/>
      <c r="L10" s="26"/>
      <c r="M10" s="26"/>
    </row>
    <row r="11" spans="2:13" x14ac:dyDescent="0.25">
      <c r="B11" s="343">
        <v>7</v>
      </c>
      <c r="C11" s="34" t="s">
        <v>62</v>
      </c>
      <c r="D11" s="121">
        <v>120</v>
      </c>
      <c r="E11" s="121">
        <v>124</v>
      </c>
      <c r="F11" s="121">
        <v>124</v>
      </c>
      <c r="G11" s="121">
        <v>674</v>
      </c>
      <c r="H11" s="121">
        <v>729</v>
      </c>
      <c r="I11" s="121">
        <v>729</v>
      </c>
      <c r="J11" s="26"/>
      <c r="K11" s="26"/>
      <c r="L11" s="26"/>
      <c r="M11" s="26"/>
    </row>
    <row r="12" spans="2:13" x14ac:dyDescent="0.25">
      <c r="B12" s="343">
        <v>8</v>
      </c>
      <c r="C12" s="34" t="s">
        <v>55</v>
      </c>
      <c r="D12" s="121">
        <v>74</v>
      </c>
      <c r="E12" s="121">
        <v>91</v>
      </c>
      <c r="F12" s="121">
        <v>104</v>
      </c>
      <c r="G12" s="121">
        <v>68</v>
      </c>
      <c r="H12" s="121">
        <v>19.5</v>
      </c>
      <c r="I12" s="121">
        <v>13</v>
      </c>
      <c r="J12" s="26"/>
      <c r="K12" s="26"/>
      <c r="L12" s="26"/>
      <c r="M12" s="26"/>
    </row>
    <row r="13" spans="2:13" x14ac:dyDescent="0.25">
      <c r="B13" s="395">
        <v>9</v>
      </c>
      <c r="C13" s="34" t="s">
        <v>52</v>
      </c>
      <c r="D13" s="121">
        <v>795</v>
      </c>
      <c r="E13" s="121">
        <v>785</v>
      </c>
      <c r="F13" s="121">
        <v>800</v>
      </c>
      <c r="G13" s="121">
        <v>799</v>
      </c>
      <c r="H13" s="121">
        <v>804</v>
      </c>
      <c r="I13" s="121">
        <v>782</v>
      </c>
      <c r="J13" s="26"/>
      <c r="K13" s="26"/>
      <c r="L13" s="26"/>
      <c r="M13" s="26"/>
    </row>
    <row r="14" spans="2:13" x14ac:dyDescent="0.25">
      <c r="B14" s="343">
        <v>10</v>
      </c>
      <c r="C14" s="34" t="s">
        <v>48</v>
      </c>
      <c r="D14" s="121">
        <v>10918</v>
      </c>
      <c r="E14" s="121">
        <v>11528</v>
      </c>
      <c r="F14" s="121">
        <v>13596</v>
      </c>
      <c r="G14" s="121">
        <v>13596</v>
      </c>
      <c r="H14" s="121">
        <v>13668</v>
      </c>
      <c r="I14" s="121">
        <v>13768</v>
      </c>
      <c r="J14" s="26"/>
      <c r="K14" s="26"/>
      <c r="L14" s="26"/>
      <c r="M14" s="26"/>
    </row>
    <row r="15" spans="2:13" x14ac:dyDescent="0.25">
      <c r="B15" s="343">
        <v>11</v>
      </c>
      <c r="C15" s="34" t="s">
        <v>45</v>
      </c>
      <c r="D15" s="121">
        <v>2672.1269726775963</v>
      </c>
      <c r="E15" s="121">
        <v>3087.2132000000001</v>
      </c>
      <c r="F15" s="121">
        <v>3186.1691000000001</v>
      </c>
      <c r="G15" s="121">
        <v>3603.579377767619</v>
      </c>
      <c r="H15" s="121">
        <v>4405</v>
      </c>
      <c r="I15" s="121">
        <v>3500.7200000000003</v>
      </c>
      <c r="J15" s="26"/>
      <c r="K15" s="26"/>
      <c r="L15" s="26"/>
      <c r="M15" s="26"/>
    </row>
    <row r="16" spans="2:13" x14ac:dyDescent="0.25">
      <c r="B16" s="395">
        <v>12</v>
      </c>
      <c r="C16" s="34" t="s">
        <v>40</v>
      </c>
      <c r="D16" s="121">
        <v>1153</v>
      </c>
      <c r="E16" s="121">
        <v>1153</v>
      </c>
      <c r="F16" s="121">
        <v>1153</v>
      </c>
      <c r="G16" s="121">
        <v>1153</v>
      </c>
      <c r="H16" s="121">
        <v>1220</v>
      </c>
      <c r="I16" s="121">
        <v>1175</v>
      </c>
      <c r="J16" s="26"/>
      <c r="K16" s="26"/>
      <c r="L16" s="26"/>
      <c r="M16" s="26"/>
    </row>
    <row r="17" spans="2:13" x14ac:dyDescent="0.25">
      <c r="B17" s="352"/>
      <c r="C17" s="383" t="s">
        <v>237</v>
      </c>
      <c r="D17" s="383">
        <v>157174.92697267758</v>
      </c>
      <c r="E17" s="383">
        <v>163158.36319999999</v>
      </c>
      <c r="F17" s="383">
        <v>170980.30909999998</v>
      </c>
      <c r="G17" s="383">
        <v>177421.87937776762</v>
      </c>
      <c r="H17" s="383">
        <v>182155.85</v>
      </c>
      <c r="I17" s="383">
        <v>185577.41</v>
      </c>
      <c r="J17" s="312"/>
      <c r="K17" s="312"/>
      <c r="L17" s="312"/>
      <c r="M17" s="312"/>
    </row>
    <row r="18" spans="2:13" ht="13.5" customHeight="1" x14ac:dyDescent="0.25">
      <c r="B18" s="347"/>
      <c r="C18" s="347"/>
      <c r="D18" s="347"/>
      <c r="E18" s="347"/>
      <c r="F18" s="347"/>
      <c r="G18" s="347"/>
      <c r="H18" s="347"/>
      <c r="I18" s="26"/>
    </row>
    <row r="19" spans="2:13" ht="13.5" customHeight="1" x14ac:dyDescent="0.25">
      <c r="B19" s="275" t="s">
        <v>236</v>
      </c>
      <c r="C19" s="238"/>
      <c r="D19" s="238"/>
      <c r="E19" s="238"/>
      <c r="F19" s="238"/>
      <c r="G19" s="238"/>
      <c r="H19" s="238"/>
    </row>
    <row r="20" spans="2:13" ht="13.5" customHeight="1" x14ac:dyDescent="0.25">
      <c r="B20" s="275" t="s">
        <v>0</v>
      </c>
      <c r="C20" s="238"/>
      <c r="D20" s="238"/>
      <c r="E20" s="238"/>
      <c r="F20" s="238"/>
      <c r="G20" s="238"/>
      <c r="H20" s="238"/>
    </row>
    <row r="21" spans="2:13" x14ac:dyDescent="0.25">
      <c r="B21" s="238"/>
      <c r="C21" s="238"/>
      <c r="D21" s="238"/>
      <c r="E21" s="238"/>
      <c r="F21" s="238"/>
      <c r="G21" s="238"/>
      <c r="H21" s="238"/>
    </row>
    <row r="22" spans="2:13" x14ac:dyDescent="0.25">
      <c r="B22" s="401" t="s">
        <v>376</v>
      </c>
      <c r="C22" s="402"/>
      <c r="D22" s="408"/>
      <c r="E22" s="238"/>
      <c r="F22" s="238"/>
      <c r="G22" s="238"/>
      <c r="H22" s="238"/>
    </row>
    <row r="23" spans="2:13" x14ac:dyDescent="0.25">
      <c r="B23" s="399" t="s">
        <v>377</v>
      </c>
      <c r="C23" s="402"/>
      <c r="D23" s="408"/>
      <c r="E23" s="238"/>
      <c r="F23" s="238"/>
      <c r="G23" s="238"/>
      <c r="H23" s="238"/>
    </row>
    <row r="24" spans="2:13" x14ac:dyDescent="0.25">
      <c r="B24" s="403"/>
      <c r="C24" s="404"/>
      <c r="D24" s="409" t="s">
        <v>255</v>
      </c>
      <c r="G24" s="238"/>
      <c r="H24" s="238"/>
    </row>
    <row r="25" spans="2:13" ht="30.75" customHeight="1" x14ac:dyDescent="0.25">
      <c r="B25" s="342" t="s">
        <v>240</v>
      </c>
      <c r="C25" s="342" t="s">
        <v>232</v>
      </c>
      <c r="D25" s="674">
        <v>2025</v>
      </c>
      <c r="E25" s="238"/>
      <c r="F25" s="238"/>
      <c r="G25" s="238"/>
    </row>
    <row r="26" spans="2:13" x14ac:dyDescent="0.25">
      <c r="B26" s="883" t="s">
        <v>237</v>
      </c>
      <c r="C26" s="883"/>
      <c r="D26" s="383">
        <v>185577.41</v>
      </c>
      <c r="E26" s="238"/>
      <c r="F26" s="238"/>
      <c r="G26" s="238"/>
    </row>
    <row r="27" spans="2:13" x14ac:dyDescent="0.25">
      <c r="B27" s="364">
        <v>1</v>
      </c>
      <c r="C27" s="365" t="s">
        <v>92</v>
      </c>
      <c r="D27" s="121">
        <v>4257.3999999999996</v>
      </c>
      <c r="E27" s="238"/>
      <c r="F27" s="238"/>
      <c r="G27" s="238"/>
    </row>
    <row r="28" spans="2:13" x14ac:dyDescent="0.25">
      <c r="B28" s="364">
        <v>2</v>
      </c>
      <c r="C28" s="365" t="s">
        <v>265</v>
      </c>
      <c r="D28" s="121">
        <v>39721</v>
      </c>
      <c r="E28" s="238"/>
      <c r="F28" s="238"/>
      <c r="G28" s="238"/>
    </row>
    <row r="29" spans="2:13" x14ac:dyDescent="0.25">
      <c r="B29" s="364">
        <v>3</v>
      </c>
      <c r="C29" s="365" t="s">
        <v>91</v>
      </c>
      <c r="D29" s="121">
        <v>6210</v>
      </c>
      <c r="E29" s="238"/>
      <c r="F29" s="238"/>
      <c r="G29" s="238"/>
    </row>
    <row r="30" spans="2:13" x14ac:dyDescent="0.25">
      <c r="B30" s="364">
        <v>4</v>
      </c>
      <c r="C30" s="365" t="s">
        <v>197</v>
      </c>
      <c r="D30" s="93">
        <v>0</v>
      </c>
      <c r="E30" s="238"/>
      <c r="F30" s="238"/>
      <c r="G30" s="238"/>
    </row>
    <row r="31" spans="2:13" x14ac:dyDescent="0.25">
      <c r="B31" s="364">
        <v>5</v>
      </c>
      <c r="C31" s="365" t="s">
        <v>90</v>
      </c>
      <c r="D31" s="121">
        <v>1635</v>
      </c>
      <c r="E31" s="238"/>
      <c r="F31" s="238"/>
      <c r="G31" s="238"/>
    </row>
    <row r="32" spans="2:13" x14ac:dyDescent="0.25">
      <c r="B32" s="364">
        <v>6</v>
      </c>
      <c r="C32" s="365" t="s">
        <v>89</v>
      </c>
      <c r="D32" s="93">
        <v>0</v>
      </c>
      <c r="E32" s="238"/>
      <c r="F32" s="238"/>
      <c r="G32" s="238"/>
    </row>
    <row r="33" spans="2:12" x14ac:dyDescent="0.25">
      <c r="B33" s="364">
        <v>7</v>
      </c>
      <c r="C33" s="365" t="s">
        <v>88</v>
      </c>
      <c r="D33" s="121">
        <v>13</v>
      </c>
      <c r="E33" s="238"/>
      <c r="F33" s="238"/>
      <c r="G33" s="238"/>
    </row>
    <row r="34" spans="2:12" x14ac:dyDescent="0.25">
      <c r="B34" s="364">
        <v>8</v>
      </c>
      <c r="C34" s="365" t="s">
        <v>87</v>
      </c>
      <c r="D34" s="121">
        <v>35</v>
      </c>
      <c r="E34" s="238"/>
      <c r="F34" s="238"/>
      <c r="G34" s="238"/>
    </row>
    <row r="35" spans="2:12" x14ac:dyDescent="0.25">
      <c r="B35" s="364">
        <v>9</v>
      </c>
      <c r="C35" s="365" t="s">
        <v>86</v>
      </c>
      <c r="D35" s="121">
        <v>38</v>
      </c>
      <c r="E35" s="238"/>
      <c r="F35" s="238"/>
      <c r="G35" s="238"/>
      <c r="H35" s="311"/>
      <c r="I35" s="311"/>
      <c r="J35" s="311"/>
      <c r="K35" s="311"/>
      <c r="L35" s="311"/>
    </row>
    <row r="36" spans="2:12" x14ac:dyDescent="0.25">
      <c r="B36" s="364">
        <v>10</v>
      </c>
      <c r="C36" s="365" t="s">
        <v>85</v>
      </c>
      <c r="D36" s="121">
        <v>1576</v>
      </c>
      <c r="E36" s="238"/>
      <c r="F36" s="238"/>
      <c r="G36" s="238"/>
    </row>
    <row r="37" spans="2:12" x14ac:dyDescent="0.25">
      <c r="B37" s="364">
        <v>11</v>
      </c>
      <c r="C37" s="365" t="s">
        <v>84</v>
      </c>
      <c r="D37" s="121">
        <v>1493</v>
      </c>
      <c r="E37" s="238"/>
      <c r="F37" s="238"/>
      <c r="G37" s="238"/>
    </row>
    <row r="38" spans="2:12" x14ac:dyDescent="0.25">
      <c r="B38" s="364">
        <v>12</v>
      </c>
      <c r="C38" s="365" t="s">
        <v>83</v>
      </c>
      <c r="D38" s="121">
        <v>876</v>
      </c>
      <c r="E38" s="238"/>
      <c r="F38" s="238"/>
      <c r="G38" s="238"/>
    </row>
    <row r="39" spans="2:12" x14ac:dyDescent="0.25">
      <c r="B39" s="364">
        <v>13</v>
      </c>
      <c r="C39" s="365" t="s">
        <v>82</v>
      </c>
      <c r="D39" s="121">
        <v>1666</v>
      </c>
      <c r="E39" s="238"/>
      <c r="F39" s="238"/>
      <c r="G39" s="238"/>
    </row>
    <row r="40" spans="2:12" x14ac:dyDescent="0.25">
      <c r="B40" s="364">
        <v>14</v>
      </c>
      <c r="C40" s="365" t="s">
        <v>81</v>
      </c>
      <c r="D40" s="121">
        <v>1020</v>
      </c>
      <c r="E40" s="238"/>
      <c r="F40" s="238"/>
      <c r="G40" s="238"/>
    </row>
    <row r="41" spans="2:12" x14ac:dyDescent="0.25">
      <c r="B41" s="364">
        <v>15</v>
      </c>
      <c r="C41" s="365" t="s">
        <v>80</v>
      </c>
      <c r="D41" s="121">
        <v>6066.7</v>
      </c>
      <c r="E41" s="238"/>
      <c r="F41" s="238"/>
      <c r="G41" s="238"/>
    </row>
    <row r="42" spans="2:12" x14ac:dyDescent="0.25">
      <c r="B42" s="364">
        <v>16</v>
      </c>
      <c r="C42" s="365" t="s">
        <v>79</v>
      </c>
      <c r="D42" s="121">
        <v>140</v>
      </c>
      <c r="E42" s="238"/>
      <c r="F42" s="238"/>
      <c r="G42" s="238"/>
    </row>
    <row r="43" spans="2:12" x14ac:dyDescent="0.25">
      <c r="B43" s="364">
        <v>17</v>
      </c>
      <c r="C43" s="365" t="s">
        <v>78</v>
      </c>
      <c r="D43" s="121">
        <v>5.3</v>
      </c>
      <c r="E43" s="238"/>
      <c r="F43" s="238"/>
      <c r="G43" s="238"/>
    </row>
    <row r="44" spans="2:12" x14ac:dyDescent="0.25">
      <c r="B44" s="364">
        <v>18</v>
      </c>
      <c r="C44" s="365" t="s">
        <v>77</v>
      </c>
      <c r="D44" s="93">
        <v>0</v>
      </c>
      <c r="E44" s="238"/>
      <c r="F44" s="238"/>
      <c r="G44" s="238"/>
    </row>
    <row r="45" spans="2:12" x14ac:dyDescent="0.25">
      <c r="B45" s="364">
        <v>19</v>
      </c>
      <c r="C45" s="365" t="s">
        <v>76</v>
      </c>
      <c r="D45" s="121">
        <v>10941.5</v>
      </c>
      <c r="E45" s="238"/>
      <c r="F45" s="238"/>
      <c r="G45" s="238"/>
    </row>
    <row r="46" spans="2:12" x14ac:dyDescent="0.25">
      <c r="B46" s="364">
        <v>20</v>
      </c>
      <c r="C46" s="365" t="s">
        <v>75</v>
      </c>
      <c r="D46" s="121">
        <v>7001.16</v>
      </c>
      <c r="E46" s="238"/>
      <c r="F46" s="238"/>
      <c r="G46" s="238"/>
    </row>
    <row r="47" spans="2:12" x14ac:dyDescent="0.25">
      <c r="B47" s="364">
        <v>21</v>
      </c>
      <c r="C47" s="365" t="s">
        <v>74</v>
      </c>
      <c r="D47" s="121">
        <v>2019</v>
      </c>
      <c r="E47" s="238"/>
      <c r="F47" s="238"/>
      <c r="G47" s="238"/>
    </row>
    <row r="48" spans="2:12" x14ac:dyDescent="0.25">
      <c r="B48" s="364">
        <v>22</v>
      </c>
      <c r="C48" s="365" t="s">
        <v>73</v>
      </c>
      <c r="D48" s="121">
        <v>16737.099999999999</v>
      </c>
      <c r="E48" s="238"/>
      <c r="F48" s="238"/>
      <c r="G48" s="238"/>
    </row>
    <row r="49" spans="2:7" x14ac:dyDescent="0.25">
      <c r="B49" s="364">
        <v>23</v>
      </c>
      <c r="C49" s="365" t="s">
        <v>72</v>
      </c>
      <c r="D49" s="121">
        <v>41</v>
      </c>
      <c r="E49" s="238"/>
      <c r="F49" s="238"/>
      <c r="G49" s="238"/>
    </row>
    <row r="50" spans="2:7" x14ac:dyDescent="0.25">
      <c r="B50" s="364">
        <v>24</v>
      </c>
      <c r="C50" s="365" t="s">
        <v>71</v>
      </c>
      <c r="D50" s="121">
        <v>17318.73</v>
      </c>
      <c r="E50" s="238"/>
      <c r="F50" s="238"/>
      <c r="G50" s="238"/>
    </row>
    <row r="51" spans="2:7" x14ac:dyDescent="0.25">
      <c r="B51" s="364">
        <v>25</v>
      </c>
      <c r="C51" s="365" t="s">
        <v>70</v>
      </c>
      <c r="D51" s="121">
        <v>46744.800000000003</v>
      </c>
      <c r="E51" s="238"/>
      <c r="F51" s="238"/>
      <c r="G51" s="238"/>
    </row>
    <row r="52" spans="2:7" x14ac:dyDescent="0.25">
      <c r="B52" s="364">
        <v>26</v>
      </c>
      <c r="C52" s="365" t="s">
        <v>69</v>
      </c>
      <c r="D52" s="121">
        <v>9</v>
      </c>
      <c r="E52" s="238"/>
      <c r="F52" s="238"/>
      <c r="G52" s="238"/>
    </row>
    <row r="53" spans="2:7" x14ac:dyDescent="0.25">
      <c r="B53" s="364">
        <v>27</v>
      </c>
      <c r="C53" s="365" t="s">
        <v>68</v>
      </c>
      <c r="D53" s="121">
        <v>11</v>
      </c>
      <c r="E53" s="238"/>
      <c r="F53" s="238"/>
      <c r="G53" s="238"/>
    </row>
    <row r="54" spans="2:7" x14ac:dyDescent="0.25">
      <c r="B54" s="364">
        <v>28</v>
      </c>
      <c r="C54" s="365" t="s">
        <v>67</v>
      </c>
      <c r="D54" s="121">
        <v>34</v>
      </c>
      <c r="E54" s="238"/>
      <c r="F54" s="238"/>
      <c r="G54" s="238"/>
    </row>
    <row r="55" spans="2:7" x14ac:dyDescent="0.25">
      <c r="B55" s="364">
        <v>29</v>
      </c>
      <c r="C55" s="365" t="s">
        <v>66</v>
      </c>
      <c r="D55" s="93">
        <v>0</v>
      </c>
      <c r="E55" s="238"/>
      <c r="F55" s="238"/>
      <c r="G55" s="238"/>
    </row>
    <row r="56" spans="2:7" x14ac:dyDescent="0.25">
      <c r="B56" s="364">
        <v>30</v>
      </c>
      <c r="C56" s="365" t="s">
        <v>65</v>
      </c>
      <c r="D56" s="93">
        <v>0</v>
      </c>
      <c r="E56" s="238"/>
      <c r="F56" s="238"/>
      <c r="G56" s="238"/>
    </row>
    <row r="57" spans="2:7" x14ac:dyDescent="0.25">
      <c r="B57" s="364">
        <v>31</v>
      </c>
      <c r="C57" s="365" t="s">
        <v>64</v>
      </c>
      <c r="D57" s="93">
        <v>0</v>
      </c>
      <c r="E57" s="238"/>
      <c r="F57" s="238"/>
      <c r="G57" s="238"/>
    </row>
    <row r="58" spans="2:7" x14ac:dyDescent="0.25">
      <c r="B58" s="364">
        <v>32</v>
      </c>
      <c r="C58" s="365" t="s">
        <v>63</v>
      </c>
      <c r="D58" s="93">
        <v>0</v>
      </c>
      <c r="E58" s="238"/>
      <c r="F58" s="238"/>
      <c r="G58" s="238"/>
    </row>
    <row r="59" spans="2:7" x14ac:dyDescent="0.25">
      <c r="B59" s="364">
        <v>33</v>
      </c>
      <c r="C59" s="365" t="s">
        <v>62</v>
      </c>
      <c r="D59" s="93">
        <v>0</v>
      </c>
      <c r="E59" s="238"/>
      <c r="F59" s="238"/>
      <c r="G59" s="238"/>
    </row>
    <row r="60" spans="2:7" x14ac:dyDescent="0.25">
      <c r="B60" s="364">
        <v>34</v>
      </c>
      <c r="C60" s="365" t="s">
        <v>61</v>
      </c>
      <c r="D60" s="93">
        <v>606</v>
      </c>
      <c r="E60" s="238"/>
      <c r="F60" s="238"/>
      <c r="G60" s="238"/>
    </row>
    <row r="61" spans="2:7" x14ac:dyDescent="0.25">
      <c r="B61" s="364">
        <v>35</v>
      </c>
      <c r="C61" s="365" t="s">
        <v>60</v>
      </c>
      <c r="D61" s="93">
        <v>0</v>
      </c>
      <c r="E61" s="238"/>
      <c r="F61" s="238"/>
      <c r="G61" s="238"/>
    </row>
    <row r="62" spans="2:7" x14ac:dyDescent="0.25">
      <c r="B62" s="364">
        <v>36</v>
      </c>
      <c r="C62" s="365" t="s">
        <v>59</v>
      </c>
      <c r="D62" s="121">
        <v>123</v>
      </c>
      <c r="E62" s="238"/>
      <c r="F62" s="238"/>
      <c r="G62" s="238"/>
    </row>
    <row r="63" spans="2:7" x14ac:dyDescent="0.25">
      <c r="B63" s="364">
        <v>37</v>
      </c>
      <c r="C63" s="365" t="s">
        <v>58</v>
      </c>
      <c r="D63" s="93">
        <v>0</v>
      </c>
      <c r="E63" s="238"/>
      <c r="F63" s="238"/>
      <c r="G63" s="238"/>
    </row>
    <row r="64" spans="2:7" x14ac:dyDescent="0.25">
      <c r="B64" s="364">
        <v>38</v>
      </c>
      <c r="C64" s="365" t="s">
        <v>57</v>
      </c>
      <c r="D64" s="93">
        <v>0</v>
      </c>
      <c r="E64" s="238"/>
      <c r="F64" s="238"/>
      <c r="G64" s="238"/>
    </row>
    <row r="65" spans="2:7" x14ac:dyDescent="0.25">
      <c r="B65" s="364">
        <v>39</v>
      </c>
      <c r="C65" s="365" t="s">
        <v>56</v>
      </c>
      <c r="D65" s="93">
        <v>0</v>
      </c>
      <c r="E65" s="238"/>
      <c r="F65" s="238"/>
      <c r="G65" s="238"/>
    </row>
    <row r="66" spans="2:7" x14ac:dyDescent="0.25">
      <c r="B66" s="364">
        <v>40</v>
      </c>
      <c r="C66" s="365" t="s">
        <v>55</v>
      </c>
      <c r="D66" s="121">
        <v>13</v>
      </c>
      <c r="E66" s="238"/>
      <c r="F66" s="238"/>
      <c r="G66" s="238"/>
    </row>
    <row r="67" spans="2:7" x14ac:dyDescent="0.25">
      <c r="B67" s="364">
        <v>41</v>
      </c>
      <c r="C67" s="365" t="s">
        <v>54</v>
      </c>
      <c r="D67" s="93">
        <v>0</v>
      </c>
      <c r="E67" s="238"/>
      <c r="F67" s="238"/>
      <c r="G67" s="238"/>
    </row>
    <row r="68" spans="2:7" x14ac:dyDescent="0.25">
      <c r="B68" s="364">
        <v>42</v>
      </c>
      <c r="C68" s="365" t="s">
        <v>53</v>
      </c>
      <c r="D68" s="121">
        <v>310</v>
      </c>
      <c r="E68" s="238"/>
      <c r="F68" s="238"/>
      <c r="G68" s="238"/>
    </row>
    <row r="69" spans="2:7" x14ac:dyDescent="0.25">
      <c r="B69" s="364">
        <v>43</v>
      </c>
      <c r="C69" s="365" t="s">
        <v>52</v>
      </c>
      <c r="D69" s="121">
        <v>472</v>
      </c>
      <c r="E69" s="238"/>
      <c r="F69" s="238"/>
      <c r="G69" s="238"/>
    </row>
    <row r="70" spans="2:7" x14ac:dyDescent="0.25">
      <c r="B70" s="364">
        <v>44</v>
      </c>
      <c r="C70" s="365" t="s">
        <v>51</v>
      </c>
      <c r="D70" s="93">
        <v>0</v>
      </c>
      <c r="E70" s="238"/>
      <c r="F70" s="238"/>
      <c r="G70" s="238"/>
    </row>
    <row r="71" spans="2:7" x14ac:dyDescent="0.25">
      <c r="B71" s="364">
        <v>45</v>
      </c>
      <c r="C71" s="365" t="s">
        <v>50</v>
      </c>
      <c r="D71" s="93">
        <v>0</v>
      </c>
      <c r="E71" s="238"/>
      <c r="F71" s="238"/>
      <c r="G71" s="238"/>
    </row>
    <row r="72" spans="2:7" x14ac:dyDescent="0.25">
      <c r="B72" s="364">
        <v>46</v>
      </c>
      <c r="C72" s="365" t="s">
        <v>49</v>
      </c>
      <c r="D72" s="93">
        <v>0</v>
      </c>
      <c r="E72" s="238"/>
      <c r="F72" s="238"/>
      <c r="G72" s="238"/>
    </row>
    <row r="73" spans="2:7" x14ac:dyDescent="0.25">
      <c r="B73" s="364">
        <v>47</v>
      </c>
      <c r="C73" s="365" t="s">
        <v>48</v>
      </c>
      <c r="D73" s="121">
        <v>3001</v>
      </c>
      <c r="E73" s="238"/>
      <c r="F73" s="238"/>
      <c r="G73" s="238"/>
    </row>
    <row r="74" spans="2:7" x14ac:dyDescent="0.25">
      <c r="B74" s="364">
        <v>48</v>
      </c>
      <c r="C74" s="365" t="s">
        <v>47</v>
      </c>
      <c r="D74" s="121">
        <v>10767</v>
      </c>
      <c r="E74" s="238"/>
      <c r="F74" s="238"/>
      <c r="G74" s="238"/>
    </row>
    <row r="75" spans="2:7" x14ac:dyDescent="0.25">
      <c r="B75" s="364">
        <v>49</v>
      </c>
      <c r="C75" s="365" t="s">
        <v>46</v>
      </c>
      <c r="D75" s="93">
        <v>0</v>
      </c>
      <c r="E75" s="238"/>
      <c r="F75" s="238"/>
      <c r="G75" s="238"/>
    </row>
    <row r="76" spans="2:7" x14ac:dyDescent="0.25">
      <c r="B76" s="364">
        <v>50</v>
      </c>
      <c r="C76" s="365" t="s">
        <v>45</v>
      </c>
      <c r="D76" s="121">
        <v>2536.0000000000005</v>
      </c>
      <c r="E76" s="238"/>
      <c r="F76" s="238"/>
      <c r="G76" s="238"/>
    </row>
    <row r="77" spans="2:7" x14ac:dyDescent="0.25">
      <c r="B77" s="364">
        <v>51</v>
      </c>
      <c r="C77" s="365" t="s">
        <v>44</v>
      </c>
      <c r="D77" s="121">
        <v>277.52</v>
      </c>
      <c r="E77" s="238"/>
      <c r="F77" s="238"/>
      <c r="G77" s="238"/>
    </row>
    <row r="78" spans="2:7" x14ac:dyDescent="0.25">
      <c r="B78" s="364">
        <v>52</v>
      </c>
      <c r="C78" s="365" t="s">
        <v>43</v>
      </c>
      <c r="D78" s="121">
        <v>20.5</v>
      </c>
      <c r="E78" s="238"/>
      <c r="F78" s="238"/>
      <c r="G78" s="238"/>
    </row>
    <row r="79" spans="2:7" x14ac:dyDescent="0.25">
      <c r="B79" s="364">
        <v>53</v>
      </c>
      <c r="C79" s="365" t="s">
        <v>42</v>
      </c>
      <c r="D79" s="121">
        <v>419.2</v>
      </c>
      <c r="E79" s="238"/>
      <c r="F79" s="238"/>
      <c r="G79" s="238"/>
    </row>
    <row r="80" spans="2:7" x14ac:dyDescent="0.25">
      <c r="B80" s="364">
        <v>54</v>
      </c>
      <c r="C80" s="365" t="s">
        <v>41</v>
      </c>
      <c r="D80" s="121">
        <v>247.5</v>
      </c>
      <c r="E80" s="238"/>
      <c r="F80" s="238"/>
      <c r="G80" s="238"/>
    </row>
    <row r="81" spans="2:8" x14ac:dyDescent="0.25">
      <c r="B81" s="364">
        <v>55</v>
      </c>
      <c r="C81" s="365" t="s">
        <v>40</v>
      </c>
      <c r="D81" s="121">
        <v>819</v>
      </c>
      <c r="E81" s="238"/>
      <c r="F81" s="238"/>
      <c r="G81" s="238"/>
    </row>
    <row r="82" spans="2:8" x14ac:dyDescent="0.25">
      <c r="B82" s="364">
        <v>56</v>
      </c>
      <c r="C82" s="365" t="s">
        <v>39</v>
      </c>
      <c r="D82" s="121">
        <v>8</v>
      </c>
      <c r="E82" s="238"/>
      <c r="F82" s="238"/>
      <c r="G82" s="238"/>
    </row>
    <row r="83" spans="2:8" x14ac:dyDescent="0.25">
      <c r="B83" s="364">
        <v>57</v>
      </c>
      <c r="C83" s="365" t="s">
        <v>38</v>
      </c>
      <c r="D83" s="93">
        <v>0</v>
      </c>
      <c r="E83" s="238"/>
      <c r="F83" s="238"/>
      <c r="G83" s="238"/>
    </row>
    <row r="84" spans="2:8" x14ac:dyDescent="0.25">
      <c r="B84" s="364">
        <v>58</v>
      </c>
      <c r="C84" s="365" t="s">
        <v>37</v>
      </c>
      <c r="D84" s="121">
        <v>17</v>
      </c>
      <c r="E84" s="238"/>
      <c r="F84" s="238"/>
      <c r="G84" s="238"/>
    </row>
    <row r="85" spans="2:8" x14ac:dyDescent="0.25">
      <c r="B85" s="364">
        <v>59</v>
      </c>
      <c r="C85" s="365" t="s">
        <v>36</v>
      </c>
      <c r="D85" s="121">
        <v>40</v>
      </c>
      <c r="E85" s="238"/>
      <c r="F85" s="238"/>
      <c r="G85" s="238"/>
    </row>
    <row r="86" spans="2:8" x14ac:dyDescent="0.25">
      <c r="B86" s="364">
        <v>60</v>
      </c>
      <c r="C86" s="365" t="s">
        <v>35</v>
      </c>
      <c r="D86" s="93">
        <v>0</v>
      </c>
      <c r="E86" s="238"/>
      <c r="F86" s="238"/>
      <c r="G86" s="238"/>
    </row>
    <row r="87" spans="2:8" x14ac:dyDescent="0.25">
      <c r="B87" s="367">
        <v>61</v>
      </c>
      <c r="C87" s="329" t="s">
        <v>34</v>
      </c>
      <c r="D87" s="379">
        <v>291</v>
      </c>
      <c r="E87" s="238"/>
      <c r="F87" s="238"/>
      <c r="G87" s="238"/>
    </row>
    <row r="88" spans="2:8" x14ac:dyDescent="0.25">
      <c r="B88" s="303"/>
      <c r="C88" s="243"/>
      <c r="D88" s="298"/>
      <c r="E88" s="238"/>
      <c r="F88" s="238"/>
      <c r="G88" s="238"/>
      <c r="H88" s="238"/>
    </row>
    <row r="89" spans="2:8" x14ac:dyDescent="0.25">
      <c r="B89" s="275" t="s">
        <v>236</v>
      </c>
      <c r="C89" s="301"/>
      <c r="D89" s="105"/>
      <c r="E89" s="238"/>
      <c r="F89" s="238"/>
      <c r="G89" s="238"/>
      <c r="H89" s="238"/>
    </row>
    <row r="90" spans="2:8" x14ac:dyDescent="0.25">
      <c r="B90" s="275" t="s">
        <v>0</v>
      </c>
      <c r="C90" s="301"/>
      <c r="D90" s="105"/>
      <c r="E90" s="238"/>
      <c r="F90" s="238"/>
      <c r="G90" s="238"/>
      <c r="H90" s="238"/>
    </row>
    <row r="91" spans="2:8" x14ac:dyDescent="0.25">
      <c r="B91" s="302"/>
      <c r="C91" s="301"/>
      <c r="D91" s="105"/>
      <c r="E91" s="238"/>
      <c r="F91" s="238"/>
      <c r="G91" s="238"/>
      <c r="H91" s="238"/>
    </row>
    <row r="92" spans="2:8" x14ac:dyDescent="0.25">
      <c r="B92" s="302"/>
      <c r="C92" s="301"/>
      <c r="D92" s="105"/>
      <c r="E92" s="238"/>
      <c r="F92" s="238"/>
      <c r="G92" s="238"/>
      <c r="H92" s="238"/>
    </row>
    <row r="93" spans="2:8" x14ac:dyDescent="0.25">
      <c r="B93" s="302"/>
      <c r="C93" s="301"/>
      <c r="D93" s="105"/>
      <c r="E93" s="238"/>
      <c r="F93" s="238"/>
      <c r="G93" s="238"/>
      <c r="H93" s="238"/>
    </row>
    <row r="94" spans="2:8" x14ac:dyDescent="0.25">
      <c r="B94" s="302"/>
      <c r="C94" s="301"/>
      <c r="D94" s="105"/>
      <c r="E94" s="238"/>
      <c r="F94" s="238"/>
      <c r="G94" s="238"/>
      <c r="H94" s="238"/>
    </row>
    <row r="95" spans="2:8" x14ac:dyDescent="0.25">
      <c r="B95" s="302"/>
      <c r="C95" s="301"/>
      <c r="D95" s="105"/>
      <c r="E95" s="238"/>
      <c r="F95" s="238"/>
      <c r="G95" s="238"/>
      <c r="H95" s="238"/>
    </row>
    <row r="96" spans="2:8" x14ac:dyDescent="0.25">
      <c r="B96" s="302"/>
      <c r="C96" s="301"/>
      <c r="D96" s="105"/>
      <c r="E96" s="238"/>
      <c r="F96" s="238"/>
      <c r="G96" s="238"/>
      <c r="H96" s="238"/>
    </row>
    <row r="97" spans="2:8" x14ac:dyDescent="0.25">
      <c r="B97" s="302"/>
      <c r="C97" s="301"/>
      <c r="D97" s="105"/>
      <c r="E97" s="238"/>
      <c r="F97" s="238"/>
      <c r="G97" s="238"/>
      <c r="H97" s="238"/>
    </row>
    <row r="98" spans="2:8" x14ac:dyDescent="0.25">
      <c r="B98" s="302"/>
      <c r="C98" s="301"/>
      <c r="D98" s="105"/>
      <c r="E98" s="238"/>
      <c r="F98" s="238"/>
      <c r="G98" s="238"/>
      <c r="H98" s="238"/>
    </row>
    <row r="99" spans="2:8" x14ac:dyDescent="0.25">
      <c r="B99" s="302"/>
      <c r="C99" s="301"/>
      <c r="D99" s="105"/>
      <c r="E99" s="238"/>
      <c r="F99" s="238"/>
      <c r="G99" s="238"/>
      <c r="H99" s="238"/>
    </row>
    <row r="100" spans="2:8" x14ac:dyDescent="0.25">
      <c r="B100" s="302"/>
      <c r="C100" s="301"/>
      <c r="D100" s="105"/>
      <c r="E100" s="238"/>
      <c r="F100" s="238"/>
      <c r="G100" s="238"/>
      <c r="H100" s="238"/>
    </row>
    <row r="101" spans="2:8" x14ac:dyDescent="0.25">
      <c r="B101" s="302"/>
      <c r="C101" s="301"/>
      <c r="D101" s="105"/>
      <c r="E101" s="238"/>
      <c r="F101" s="238"/>
      <c r="G101" s="238"/>
      <c r="H101" s="238"/>
    </row>
    <row r="102" spans="2:8" x14ac:dyDescent="0.25">
      <c r="B102" s="302"/>
      <c r="C102" s="301"/>
      <c r="D102" s="105"/>
      <c r="E102" s="238"/>
      <c r="F102" s="238"/>
      <c r="G102" s="238"/>
      <c r="H102" s="238"/>
    </row>
    <row r="103" spans="2:8" x14ac:dyDescent="0.25">
      <c r="B103" s="302"/>
      <c r="C103" s="301"/>
      <c r="D103" s="105"/>
      <c r="E103" s="238"/>
      <c r="F103" s="238"/>
      <c r="G103" s="238"/>
      <c r="H103" s="238"/>
    </row>
    <row r="104" spans="2:8" x14ac:dyDescent="0.25">
      <c r="B104" s="302"/>
      <c r="C104" s="301"/>
      <c r="D104" s="105"/>
      <c r="E104" s="238"/>
      <c r="F104" s="238"/>
      <c r="G104" s="238"/>
      <c r="H104" s="238"/>
    </row>
    <row r="105" spans="2:8" x14ac:dyDescent="0.25">
      <c r="B105" s="300"/>
      <c r="C105" s="105"/>
      <c r="D105" s="105"/>
      <c r="E105" s="238"/>
      <c r="F105" s="238"/>
      <c r="G105" s="238"/>
      <c r="H105" s="238"/>
    </row>
    <row r="106" spans="2:8" x14ac:dyDescent="0.25">
      <c r="B106" s="300"/>
      <c r="C106" s="105"/>
      <c r="D106" s="105"/>
      <c r="E106" s="238"/>
      <c r="F106" s="238"/>
      <c r="G106" s="238"/>
      <c r="H106" s="238"/>
    </row>
    <row r="107" spans="2:8" x14ac:dyDescent="0.25">
      <c r="B107" s="300"/>
      <c r="C107" s="105"/>
      <c r="D107" s="105"/>
      <c r="E107" s="238"/>
      <c r="F107" s="238"/>
      <c r="G107" s="238"/>
      <c r="H107" s="238"/>
    </row>
    <row r="108" spans="2:8" x14ac:dyDescent="0.25">
      <c r="B108" s="300"/>
      <c r="C108" s="105"/>
      <c r="D108" s="105"/>
      <c r="E108" s="238"/>
      <c r="F108" s="238"/>
      <c r="G108" s="238"/>
      <c r="H108" s="238"/>
    </row>
    <row r="109" spans="2:8" x14ac:dyDescent="0.25">
      <c r="B109" s="300"/>
      <c r="C109" s="105"/>
      <c r="D109" s="105"/>
      <c r="E109" s="238"/>
      <c r="F109" s="238"/>
      <c r="G109" s="238"/>
      <c r="H109" s="238"/>
    </row>
    <row r="110" spans="2:8" x14ac:dyDescent="0.25">
      <c r="B110" s="300"/>
      <c r="C110" s="105"/>
      <c r="D110" s="105"/>
      <c r="E110" s="238"/>
      <c r="F110" s="238"/>
      <c r="G110" s="238"/>
      <c r="H110" s="238"/>
    </row>
    <row r="111" spans="2:8" x14ac:dyDescent="0.25">
      <c r="B111" s="300"/>
      <c r="C111" s="105"/>
      <c r="D111" s="105"/>
      <c r="E111" s="238"/>
      <c r="F111" s="238"/>
      <c r="G111" s="238"/>
      <c r="H111" s="238"/>
    </row>
    <row r="112" spans="2:8" x14ac:dyDescent="0.25">
      <c r="B112" s="300"/>
      <c r="C112" s="105"/>
      <c r="D112" s="105"/>
      <c r="E112" s="238"/>
      <c r="F112" s="238"/>
      <c r="G112" s="238"/>
      <c r="H112" s="238"/>
    </row>
    <row r="113" spans="2:8" x14ac:dyDescent="0.25">
      <c r="B113" s="300"/>
      <c r="C113" s="105"/>
      <c r="D113" s="105"/>
      <c r="E113" s="238"/>
      <c r="F113" s="238"/>
      <c r="G113" s="238"/>
      <c r="H113" s="238"/>
    </row>
    <row r="114" spans="2:8" x14ac:dyDescent="0.25">
      <c r="B114" s="300"/>
      <c r="C114" s="105"/>
      <c r="D114" s="105"/>
      <c r="E114" s="238"/>
      <c r="F114" s="238"/>
      <c r="G114" s="238"/>
      <c r="H114" s="238"/>
    </row>
    <row r="115" spans="2:8" x14ac:dyDescent="0.25">
      <c r="B115" s="300"/>
      <c r="C115" s="105"/>
      <c r="D115" s="105"/>
      <c r="E115" s="238"/>
      <c r="F115" s="238"/>
      <c r="G115" s="238"/>
      <c r="H115" s="238"/>
    </row>
    <row r="116" spans="2:8" x14ac:dyDescent="0.25">
      <c r="B116" s="300"/>
      <c r="C116" s="105"/>
      <c r="D116" s="105"/>
      <c r="E116" s="238"/>
      <c r="F116" s="238"/>
      <c r="G116" s="238"/>
      <c r="H116" s="238"/>
    </row>
    <row r="117" spans="2:8" x14ac:dyDescent="0.25">
      <c r="B117" s="300"/>
      <c r="C117" s="105"/>
      <c r="D117" s="105"/>
      <c r="E117" s="238"/>
      <c r="F117" s="238"/>
      <c r="G117" s="238"/>
      <c r="H117" s="238"/>
    </row>
    <row r="118" spans="2:8" x14ac:dyDescent="0.25">
      <c r="B118" s="300"/>
      <c r="C118" s="105"/>
      <c r="D118" s="105"/>
      <c r="E118" s="238"/>
      <c r="F118" s="238"/>
      <c r="G118" s="238"/>
      <c r="H118" s="238"/>
    </row>
    <row r="119" spans="2:8" x14ac:dyDescent="0.25">
      <c r="B119" s="300"/>
      <c r="C119" s="105"/>
      <c r="D119" s="105"/>
      <c r="E119" s="238"/>
      <c r="F119" s="238"/>
      <c r="G119" s="238"/>
      <c r="H119" s="238"/>
    </row>
    <row r="120" spans="2:8" x14ac:dyDescent="0.25">
      <c r="B120" s="300"/>
      <c r="C120" s="105"/>
      <c r="D120" s="105"/>
      <c r="E120" s="238"/>
      <c r="F120" s="238"/>
      <c r="G120" s="238"/>
      <c r="H120" s="238"/>
    </row>
    <row r="121" spans="2:8" x14ac:dyDescent="0.25">
      <c r="B121" s="300"/>
      <c r="C121" s="105"/>
      <c r="D121" s="105"/>
      <c r="E121" s="238"/>
      <c r="F121" s="238"/>
      <c r="G121" s="238"/>
      <c r="H121" s="238"/>
    </row>
    <row r="122" spans="2:8" x14ac:dyDescent="0.25">
      <c r="B122" s="300"/>
      <c r="C122" s="105"/>
      <c r="D122" s="105"/>
      <c r="E122" s="238"/>
      <c r="F122" s="238"/>
      <c r="G122" s="238"/>
      <c r="H122" s="238"/>
    </row>
    <row r="123" spans="2:8" x14ac:dyDescent="0.25">
      <c r="B123" s="300"/>
      <c r="C123" s="105"/>
      <c r="D123" s="105"/>
      <c r="E123" s="238"/>
      <c r="F123" s="238"/>
      <c r="G123" s="238"/>
      <c r="H123" s="238"/>
    </row>
    <row r="124" spans="2:8" x14ac:dyDescent="0.25">
      <c r="B124" s="300"/>
      <c r="C124" s="105"/>
      <c r="D124" s="105"/>
      <c r="E124" s="238"/>
      <c r="F124" s="238"/>
      <c r="G124" s="238"/>
      <c r="H124" s="238"/>
    </row>
    <row r="125" spans="2:8" x14ac:dyDescent="0.25">
      <c r="B125" s="300"/>
      <c r="C125" s="105"/>
      <c r="D125" s="105"/>
      <c r="E125" s="238"/>
      <c r="F125" s="238"/>
      <c r="G125" s="238"/>
      <c r="H125" s="238"/>
    </row>
    <row r="126" spans="2:8" x14ac:dyDescent="0.25">
      <c r="B126" s="300"/>
      <c r="C126" s="105"/>
      <c r="D126" s="105"/>
      <c r="E126" s="238"/>
      <c r="G126" s="238"/>
      <c r="H126" s="238"/>
    </row>
    <row r="127" spans="2:8" x14ac:dyDescent="0.25">
      <c r="B127" s="310"/>
      <c r="C127" s="232"/>
      <c r="D127" s="232"/>
    </row>
    <row r="128" spans="2:8" x14ac:dyDescent="0.25">
      <c r="B128" s="310"/>
      <c r="C128" s="232"/>
      <c r="D128" s="232"/>
    </row>
    <row r="129" spans="2:4" x14ac:dyDescent="0.25">
      <c r="B129" s="310"/>
      <c r="C129" s="232"/>
      <c r="D129" s="232"/>
    </row>
    <row r="130" spans="2:4" x14ac:dyDescent="0.25">
      <c r="B130" s="310"/>
      <c r="C130" s="232"/>
      <c r="D130" s="232"/>
    </row>
    <row r="131" spans="2:4" x14ac:dyDescent="0.25">
      <c r="B131" s="310"/>
      <c r="C131" s="232"/>
      <c r="D131" s="232"/>
    </row>
    <row r="132" spans="2:4" x14ac:dyDescent="0.25">
      <c r="B132" s="310"/>
      <c r="C132" s="232"/>
      <c r="D132" s="232"/>
    </row>
    <row r="133" spans="2:4" x14ac:dyDescent="0.25">
      <c r="B133" s="310"/>
      <c r="C133" s="232"/>
      <c r="D133" s="232"/>
    </row>
    <row r="134" spans="2:4" x14ac:dyDescent="0.25">
      <c r="B134" s="310"/>
      <c r="C134" s="232"/>
      <c r="D134" s="232"/>
    </row>
    <row r="135" spans="2:4" x14ac:dyDescent="0.25">
      <c r="B135" s="310"/>
      <c r="C135" s="232"/>
      <c r="D135" s="232"/>
    </row>
    <row r="136" spans="2:4" x14ac:dyDescent="0.25">
      <c r="B136" s="310"/>
      <c r="C136" s="232"/>
      <c r="D136" s="232"/>
    </row>
    <row r="137" spans="2:4" x14ac:dyDescent="0.25">
      <c r="B137" s="310"/>
      <c r="C137" s="232"/>
      <c r="D137" s="232"/>
    </row>
    <row r="138" spans="2:4" x14ac:dyDescent="0.25">
      <c r="B138" s="297"/>
      <c r="C138" s="190"/>
      <c r="D138" s="190"/>
    </row>
    <row r="139" spans="2:4" x14ac:dyDescent="0.25">
      <c r="B139" s="297"/>
      <c r="C139" s="190"/>
      <c r="D139" s="190"/>
    </row>
    <row r="140" spans="2:4" x14ac:dyDescent="0.25">
      <c r="B140" s="297"/>
      <c r="C140" s="190"/>
      <c r="D140" s="190"/>
    </row>
    <row r="141" spans="2:4" x14ac:dyDescent="0.25">
      <c r="B141" s="297"/>
      <c r="C141" s="190"/>
      <c r="D141" s="190"/>
    </row>
    <row r="142" spans="2:4" x14ac:dyDescent="0.25">
      <c r="B142" s="297"/>
      <c r="C142" s="190"/>
      <c r="D142" s="190"/>
    </row>
    <row r="143" spans="2:4" x14ac:dyDescent="0.25">
      <c r="B143" s="297"/>
      <c r="C143" s="190"/>
      <c r="D143" s="190"/>
    </row>
    <row r="144" spans="2:4" x14ac:dyDescent="0.25">
      <c r="B144" s="297"/>
      <c r="C144" s="190"/>
      <c r="D144" s="190"/>
    </row>
    <row r="145" spans="2:4" hidden="1" x14ac:dyDescent="0.25">
      <c r="B145" s="297"/>
      <c r="C145" s="190"/>
    </row>
    <row r="146" spans="2:4" hidden="1" x14ac:dyDescent="0.25">
      <c r="B146" s="190"/>
      <c r="D146" s="297"/>
    </row>
    <row r="147" spans="2:4" x14ac:dyDescent="0.25">
      <c r="C147" s="297"/>
      <c r="D147" s="190"/>
    </row>
    <row r="148" spans="2:4" hidden="1" x14ac:dyDescent="0.25">
      <c r="B148" s="297"/>
      <c r="C148" s="190"/>
    </row>
    <row r="149" spans="2:4" hidden="1" x14ac:dyDescent="0.25">
      <c r="B149" s="190"/>
      <c r="D149" s="297"/>
    </row>
    <row r="150" spans="2:4" x14ac:dyDescent="0.25">
      <c r="C150" s="297"/>
      <c r="D150" s="190"/>
    </row>
    <row r="151" spans="2:4" hidden="1" x14ac:dyDescent="0.25">
      <c r="B151" s="297"/>
      <c r="C151" s="190"/>
    </row>
    <row r="152" spans="2:4" hidden="1" x14ac:dyDescent="0.25">
      <c r="B152" s="190"/>
      <c r="D152" s="297"/>
    </row>
    <row r="153" spans="2:4" x14ac:dyDescent="0.25">
      <c r="C153" s="297"/>
      <c r="D153" s="190"/>
    </row>
    <row r="154" spans="2:4" hidden="1" x14ac:dyDescent="0.25">
      <c r="B154" s="297"/>
      <c r="C154" s="190"/>
    </row>
    <row r="155" spans="2:4" hidden="1" x14ac:dyDescent="0.25">
      <c r="B155" s="190"/>
      <c r="D155" s="297"/>
    </row>
    <row r="156" spans="2:4" x14ac:dyDescent="0.25">
      <c r="C156" s="297"/>
      <c r="D156" s="190"/>
    </row>
    <row r="157" spans="2:4" hidden="1" x14ac:dyDescent="0.25">
      <c r="B157" s="297"/>
      <c r="C157" s="190"/>
    </row>
    <row r="158" spans="2:4" hidden="1" x14ac:dyDescent="0.25">
      <c r="B158" s="190"/>
      <c r="D158" s="297"/>
    </row>
    <row r="159" spans="2:4" x14ac:dyDescent="0.25">
      <c r="C159" s="297"/>
      <c r="D159" s="190"/>
    </row>
    <row r="160" spans="2:4" hidden="1" x14ac:dyDescent="0.25">
      <c r="B160" s="297"/>
      <c r="C160" s="190"/>
    </row>
    <row r="161" spans="2:4" hidden="1" x14ac:dyDescent="0.25">
      <c r="B161" s="190"/>
      <c r="D161" s="297"/>
    </row>
    <row r="162" spans="2:4" x14ac:dyDescent="0.25">
      <c r="C162" s="297"/>
      <c r="D162" s="190"/>
    </row>
    <row r="163" spans="2:4" x14ac:dyDescent="0.25">
      <c r="B163" s="297"/>
      <c r="C163" s="190"/>
    </row>
    <row r="164" spans="2:4" x14ac:dyDescent="0.25">
      <c r="B164" s="294"/>
      <c r="C164" s="190"/>
    </row>
    <row r="165" spans="2:4" hidden="1" x14ac:dyDescent="0.25"/>
    <row r="166" spans="2:4" hidden="1" x14ac:dyDescent="0.25"/>
    <row r="167" spans="2:4" hidden="1" x14ac:dyDescent="0.25"/>
    <row r="168" spans="2:4" hidden="1" x14ac:dyDescent="0.25"/>
    <row r="169" spans="2:4" hidden="1" x14ac:dyDescent="0.25"/>
  </sheetData>
  <mergeCells count="1">
    <mergeCell ref="B26:C26"/>
  </mergeCells>
  <printOptions horizontalCentered="1"/>
  <pageMargins left="0.7" right="0.7" top="0.75" bottom="0.75" header="0.3" footer="0.3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rgb="FF92D050"/>
  </sheetPr>
  <dimension ref="A1:I105"/>
  <sheetViews>
    <sheetView zoomScaleNormal="100" workbookViewId="0">
      <selection activeCell="D26" sqref="D26"/>
    </sheetView>
  </sheetViews>
  <sheetFormatPr defaultRowHeight="15" x14ac:dyDescent="0.25"/>
  <cols>
    <col min="1" max="1" width="5.140625" style="314" customWidth="1"/>
    <col min="2" max="2" width="9.140625" style="313" customWidth="1"/>
    <col min="3" max="3" width="17.5703125" style="237" customWidth="1"/>
    <col min="4" max="8" width="12.7109375" style="237" customWidth="1"/>
    <col min="9" max="16384" width="9.140625" style="237"/>
  </cols>
  <sheetData>
    <row r="1" spans="2:9" s="237" customFormat="1" x14ac:dyDescent="0.25">
      <c r="B1" s="398" t="s">
        <v>370</v>
      </c>
      <c r="C1" s="399"/>
      <c r="D1" s="389"/>
      <c r="E1" s="389"/>
      <c r="F1" s="389"/>
      <c r="G1" s="389"/>
    </row>
    <row r="2" spans="2:9" s="237" customFormat="1" x14ac:dyDescent="0.25">
      <c r="B2" s="398" t="s">
        <v>371</v>
      </c>
      <c r="C2" s="399"/>
      <c r="D2" s="389"/>
      <c r="E2" s="389"/>
      <c r="F2" s="389"/>
      <c r="G2" s="389"/>
    </row>
    <row r="3" spans="2:9" s="237" customFormat="1" x14ac:dyDescent="0.25">
      <c r="B3" s="398"/>
      <c r="C3" s="389"/>
      <c r="D3" s="347"/>
      <c r="E3" s="410"/>
      <c r="F3" s="410"/>
      <c r="G3" s="410"/>
      <c r="I3" s="410" t="s">
        <v>180</v>
      </c>
    </row>
    <row r="4" spans="2:9" s="237" customFormat="1" ht="33.75" customHeight="1" x14ac:dyDescent="0.25">
      <c r="B4" s="342" t="s">
        <v>240</v>
      </c>
      <c r="C4" s="342" t="s">
        <v>242</v>
      </c>
      <c r="D4" s="342">
        <v>2020</v>
      </c>
      <c r="E4" s="342">
        <v>2021</v>
      </c>
      <c r="F4" s="342">
        <v>2022</v>
      </c>
      <c r="G4" s="497">
        <v>2023</v>
      </c>
      <c r="H4" s="643">
        <v>2024</v>
      </c>
      <c r="I4" s="674">
        <v>2025</v>
      </c>
    </row>
    <row r="5" spans="2:9" s="237" customFormat="1" x14ac:dyDescent="0.25">
      <c r="B5" s="411">
        <v>1</v>
      </c>
      <c r="C5" s="34" t="s">
        <v>92</v>
      </c>
      <c r="D5" s="412">
        <v>572</v>
      </c>
      <c r="E5" s="412">
        <v>576</v>
      </c>
      <c r="F5" s="412">
        <v>597</v>
      </c>
      <c r="G5" s="412">
        <v>590.5</v>
      </c>
      <c r="H5" s="412">
        <v>590.60000000000014</v>
      </c>
      <c r="I5" s="412">
        <v>599</v>
      </c>
    </row>
    <row r="6" spans="2:9" s="237" customFormat="1" x14ac:dyDescent="0.25">
      <c r="B6" s="411">
        <v>2</v>
      </c>
      <c r="C6" s="34" t="s">
        <v>88</v>
      </c>
      <c r="D6" s="412">
        <v>1.7</v>
      </c>
      <c r="E6" s="412">
        <v>2</v>
      </c>
      <c r="F6" s="412">
        <v>3</v>
      </c>
      <c r="G6" s="412">
        <v>2.8</v>
      </c>
      <c r="H6" s="412">
        <v>2.2000000000000002</v>
      </c>
      <c r="I6" s="412">
        <v>1.0000000000000002</v>
      </c>
    </row>
    <row r="7" spans="2:9" s="237" customFormat="1" x14ac:dyDescent="0.25">
      <c r="B7" s="411">
        <v>3</v>
      </c>
      <c r="C7" s="34" t="s">
        <v>85</v>
      </c>
      <c r="D7" s="412">
        <v>47.625</v>
      </c>
      <c r="E7" s="412">
        <v>37.825000000000003</v>
      </c>
      <c r="F7" s="412">
        <v>43</v>
      </c>
      <c r="G7" s="412">
        <v>44.953000000000003</v>
      </c>
      <c r="H7" s="412">
        <v>45.793000000000006</v>
      </c>
      <c r="I7" s="412">
        <v>42.001999999999995</v>
      </c>
    </row>
    <row r="8" spans="2:9" s="237" customFormat="1" x14ac:dyDescent="0.25">
      <c r="B8" s="411">
        <v>4</v>
      </c>
      <c r="C8" s="34" t="s">
        <v>80</v>
      </c>
      <c r="D8" s="412">
        <v>138.17000000000002</v>
      </c>
      <c r="E8" s="412">
        <v>140.37</v>
      </c>
      <c r="F8" s="412">
        <v>151</v>
      </c>
      <c r="G8" s="412">
        <v>156.17000000000002</v>
      </c>
      <c r="H8" s="412">
        <v>161.76999999999998</v>
      </c>
      <c r="I8" s="412">
        <v>168.26999999999998</v>
      </c>
    </row>
    <row r="9" spans="2:9" s="237" customFormat="1" x14ac:dyDescent="0.25">
      <c r="B9" s="411">
        <v>5</v>
      </c>
      <c r="C9" s="34" t="s">
        <v>75</v>
      </c>
      <c r="D9" s="412">
        <v>790.2</v>
      </c>
      <c r="E9" s="412">
        <v>839.98</v>
      </c>
      <c r="F9" s="412">
        <v>863</v>
      </c>
      <c r="G9" s="412">
        <v>869.5</v>
      </c>
      <c r="H9" s="412">
        <v>972.3599999999999</v>
      </c>
      <c r="I9" s="412">
        <v>944.21</v>
      </c>
    </row>
    <row r="10" spans="2:9" s="237" customFormat="1" x14ac:dyDescent="0.25">
      <c r="B10" s="411">
        <v>6</v>
      </c>
      <c r="C10" s="34" t="s">
        <v>69</v>
      </c>
      <c r="D10" s="412">
        <v>0.89999999999999991</v>
      </c>
      <c r="E10" s="412">
        <v>0.6</v>
      </c>
      <c r="F10" s="412">
        <v>1</v>
      </c>
      <c r="G10" s="412">
        <v>0.9</v>
      </c>
      <c r="H10" s="412">
        <v>0.9</v>
      </c>
      <c r="I10" s="412">
        <v>0.89999999999999991</v>
      </c>
    </row>
    <row r="11" spans="2:9" s="237" customFormat="1" x14ac:dyDescent="0.25">
      <c r="B11" s="411">
        <v>7</v>
      </c>
      <c r="C11" s="34" t="s">
        <v>62</v>
      </c>
      <c r="D11" s="412">
        <v>0</v>
      </c>
      <c r="E11" s="412">
        <v>0</v>
      </c>
      <c r="F11" s="412" t="s">
        <v>272</v>
      </c>
      <c r="G11" s="412">
        <v>0</v>
      </c>
      <c r="H11" s="412">
        <v>0</v>
      </c>
      <c r="I11" s="412">
        <v>0</v>
      </c>
    </row>
    <row r="12" spans="2:9" s="237" customFormat="1" x14ac:dyDescent="0.25">
      <c r="B12" s="411">
        <v>8</v>
      </c>
      <c r="C12" s="34" t="s">
        <v>55</v>
      </c>
      <c r="D12" s="412">
        <v>0.2</v>
      </c>
      <c r="E12" s="412">
        <v>0</v>
      </c>
      <c r="F12" s="412">
        <v>0</v>
      </c>
      <c r="G12" s="412">
        <v>0</v>
      </c>
      <c r="H12" s="412">
        <v>0</v>
      </c>
      <c r="I12" s="412">
        <v>0</v>
      </c>
    </row>
    <row r="13" spans="2:9" s="237" customFormat="1" x14ac:dyDescent="0.25">
      <c r="B13" s="411">
        <v>9</v>
      </c>
      <c r="C13" s="34" t="s">
        <v>52</v>
      </c>
      <c r="D13" s="412">
        <v>8.3000000000000007</v>
      </c>
      <c r="E13" s="412">
        <v>8</v>
      </c>
      <c r="F13" s="412">
        <v>9</v>
      </c>
      <c r="G13" s="412">
        <v>8.5</v>
      </c>
      <c r="H13" s="412">
        <v>7.5</v>
      </c>
      <c r="I13" s="412">
        <v>8.5</v>
      </c>
    </row>
    <row r="14" spans="2:9" s="237" customFormat="1" x14ac:dyDescent="0.25">
      <c r="B14" s="411">
        <v>10</v>
      </c>
      <c r="C14" s="34" t="s">
        <v>48</v>
      </c>
      <c r="D14" s="412">
        <v>96</v>
      </c>
      <c r="E14" s="412">
        <v>96</v>
      </c>
      <c r="F14" s="412">
        <v>96</v>
      </c>
      <c r="G14" s="412">
        <v>38</v>
      </c>
      <c r="H14" s="412">
        <v>67</v>
      </c>
      <c r="I14" s="412">
        <v>82</v>
      </c>
    </row>
    <row r="15" spans="2:9" s="237" customFormat="1" x14ac:dyDescent="0.25">
      <c r="B15" s="411">
        <v>11</v>
      </c>
      <c r="C15" s="34" t="s">
        <v>45</v>
      </c>
      <c r="D15" s="412">
        <v>51.679999999999993</v>
      </c>
      <c r="E15" s="412">
        <v>58.489999999999995</v>
      </c>
      <c r="F15" s="412">
        <v>62</v>
      </c>
      <c r="G15" s="412">
        <v>63.919999999999995</v>
      </c>
      <c r="H15" s="412">
        <v>68.27</v>
      </c>
      <c r="I15" s="412">
        <v>62.150000000000006</v>
      </c>
    </row>
    <row r="16" spans="2:9" s="237" customFormat="1" x14ac:dyDescent="0.25">
      <c r="B16" s="411">
        <v>12</v>
      </c>
      <c r="C16" s="34" t="s">
        <v>40</v>
      </c>
      <c r="D16" s="412">
        <v>18.799999999999997</v>
      </c>
      <c r="E16" s="412">
        <v>18.799999999999997</v>
      </c>
      <c r="F16" s="412">
        <v>19</v>
      </c>
      <c r="G16" s="412">
        <v>18.799999999999997</v>
      </c>
      <c r="H16" s="412">
        <v>18.900000000000002</v>
      </c>
      <c r="I16" s="412">
        <v>18.899999999999995</v>
      </c>
    </row>
    <row r="17" spans="1:9" x14ac:dyDescent="0.25">
      <c r="A17" s="237"/>
      <c r="B17" s="884" t="s">
        <v>237</v>
      </c>
      <c r="C17" s="884"/>
      <c r="D17" s="413">
        <v>1725.575</v>
      </c>
      <c r="E17" s="413">
        <v>1778.0650000000001</v>
      </c>
      <c r="F17" s="413">
        <v>1844</v>
      </c>
      <c r="G17" s="413">
        <v>1794.0429999999999</v>
      </c>
      <c r="H17" s="413">
        <v>1935.2930000000001</v>
      </c>
      <c r="I17" s="413">
        <v>1926.9319999999998</v>
      </c>
    </row>
    <row r="18" spans="1:9" x14ac:dyDescent="0.25">
      <c r="A18" s="237"/>
      <c r="B18" s="275" t="s">
        <v>236</v>
      </c>
      <c r="C18" s="320"/>
      <c r="D18" s="319"/>
      <c r="E18" s="238"/>
    </row>
    <row r="19" spans="1:9" x14ac:dyDescent="0.25">
      <c r="A19" s="237"/>
      <c r="B19" s="275" t="s">
        <v>0</v>
      </c>
      <c r="C19" s="320"/>
      <c r="D19" s="319"/>
      <c r="E19" s="238"/>
    </row>
    <row r="20" spans="1:9" x14ac:dyDescent="0.25">
      <c r="A20" s="237"/>
      <c r="B20" s="318"/>
      <c r="C20" s="238"/>
      <c r="D20" s="238"/>
      <c r="E20" s="238"/>
    </row>
    <row r="21" spans="1:9" x14ac:dyDescent="0.25">
      <c r="A21" s="237"/>
      <c r="B21" s="306"/>
      <c r="C21" s="238"/>
      <c r="D21" s="238"/>
      <c r="E21" s="238"/>
    </row>
    <row r="22" spans="1:9" x14ac:dyDescent="0.25">
      <c r="A22" s="237"/>
      <c r="B22" s="401" t="s">
        <v>372</v>
      </c>
      <c r="C22" s="402"/>
      <c r="D22" s="402"/>
      <c r="E22" s="305"/>
    </row>
    <row r="23" spans="1:9" x14ac:dyDescent="0.25">
      <c r="A23" s="237"/>
      <c r="B23" s="398" t="s">
        <v>373</v>
      </c>
      <c r="C23" s="402"/>
      <c r="D23" s="402"/>
      <c r="E23" s="305"/>
    </row>
    <row r="24" spans="1:9" x14ac:dyDescent="0.25">
      <c r="A24" s="237"/>
      <c r="B24" s="403"/>
      <c r="C24" s="404"/>
      <c r="D24" s="410" t="s">
        <v>180</v>
      </c>
    </row>
    <row r="25" spans="1:9" ht="31.5" customHeight="1" x14ac:dyDescent="0.25">
      <c r="A25" s="237"/>
      <c r="B25" s="342" t="s">
        <v>240</v>
      </c>
      <c r="C25" s="342" t="s">
        <v>232</v>
      </c>
      <c r="D25" s="674">
        <v>2025</v>
      </c>
    </row>
    <row r="26" spans="1:9" x14ac:dyDescent="0.25">
      <c r="A26" s="237"/>
      <c r="B26" s="885" t="s">
        <v>237</v>
      </c>
      <c r="C26" s="885"/>
      <c r="D26" s="413">
        <v>1926.7120000000004</v>
      </c>
    </row>
    <row r="27" spans="1:9" x14ac:dyDescent="0.25">
      <c r="A27" s="237"/>
      <c r="B27" s="364">
        <v>1</v>
      </c>
      <c r="C27" s="365" t="s">
        <v>92</v>
      </c>
      <c r="D27" s="317">
        <v>44</v>
      </c>
    </row>
    <row r="28" spans="1:9" x14ac:dyDescent="0.25">
      <c r="A28" s="237"/>
      <c r="B28" s="364">
        <v>2</v>
      </c>
      <c r="C28" s="365" t="s">
        <v>265</v>
      </c>
      <c r="D28" s="317">
        <v>446</v>
      </c>
    </row>
    <row r="29" spans="1:9" x14ac:dyDescent="0.25">
      <c r="A29" s="237"/>
      <c r="B29" s="364">
        <v>3</v>
      </c>
      <c r="C29" s="365" t="s">
        <v>91</v>
      </c>
      <c r="D29" s="317">
        <v>87</v>
      </c>
    </row>
    <row r="30" spans="1:9" x14ac:dyDescent="0.25">
      <c r="A30" s="237"/>
      <c r="B30" s="364">
        <v>4</v>
      </c>
      <c r="C30" s="365" t="s">
        <v>197</v>
      </c>
      <c r="D30" s="317">
        <v>0</v>
      </c>
    </row>
    <row r="31" spans="1:9" x14ac:dyDescent="0.25">
      <c r="A31" s="237"/>
      <c r="B31" s="364">
        <v>5</v>
      </c>
      <c r="C31" s="365" t="s">
        <v>90</v>
      </c>
      <c r="D31" s="317">
        <v>22</v>
      </c>
    </row>
    <row r="32" spans="1:9" x14ac:dyDescent="0.25">
      <c r="A32" s="237"/>
      <c r="B32" s="364">
        <v>6</v>
      </c>
      <c r="C32" s="365" t="s">
        <v>89</v>
      </c>
      <c r="D32" s="317">
        <v>0</v>
      </c>
    </row>
    <row r="33" spans="1:4" x14ac:dyDescent="0.25">
      <c r="A33" s="237"/>
      <c r="B33" s="364">
        <v>7</v>
      </c>
      <c r="C33" s="365" t="s">
        <v>88</v>
      </c>
      <c r="D33" s="317">
        <v>0</v>
      </c>
    </row>
    <row r="34" spans="1:4" x14ac:dyDescent="0.25">
      <c r="A34" s="237"/>
      <c r="B34" s="364">
        <v>8</v>
      </c>
      <c r="C34" s="365" t="s">
        <v>87</v>
      </c>
      <c r="D34" s="317">
        <v>0.5</v>
      </c>
    </row>
    <row r="35" spans="1:4" x14ac:dyDescent="0.25">
      <c r="A35" s="237"/>
      <c r="B35" s="364">
        <v>9</v>
      </c>
      <c r="C35" s="365" t="s">
        <v>86</v>
      </c>
      <c r="D35" s="317">
        <v>0.5</v>
      </c>
    </row>
    <row r="36" spans="1:4" x14ac:dyDescent="0.25">
      <c r="A36" s="237"/>
      <c r="B36" s="364">
        <v>10</v>
      </c>
      <c r="C36" s="365" t="s">
        <v>85</v>
      </c>
      <c r="D36" s="317">
        <v>14.68</v>
      </c>
    </row>
    <row r="37" spans="1:4" x14ac:dyDescent="0.25">
      <c r="A37" s="237"/>
      <c r="B37" s="364">
        <v>11</v>
      </c>
      <c r="C37" s="365" t="s">
        <v>84</v>
      </c>
      <c r="D37" s="317">
        <v>21.244999999999994</v>
      </c>
    </row>
    <row r="38" spans="1:4" x14ac:dyDescent="0.25">
      <c r="A38" s="237"/>
      <c r="B38" s="364">
        <v>12</v>
      </c>
      <c r="C38" s="365" t="s">
        <v>83</v>
      </c>
      <c r="D38" s="317">
        <v>6.077</v>
      </c>
    </row>
    <row r="39" spans="1:4" x14ac:dyDescent="0.25">
      <c r="A39" s="237"/>
      <c r="B39" s="364">
        <v>13</v>
      </c>
      <c r="C39" s="365" t="s">
        <v>82</v>
      </c>
      <c r="D39" s="317">
        <v>12</v>
      </c>
    </row>
    <row r="40" spans="1:4" x14ac:dyDescent="0.25">
      <c r="A40" s="237"/>
      <c r="B40" s="364">
        <v>14</v>
      </c>
      <c r="C40" s="365" t="s">
        <v>81</v>
      </c>
      <c r="D40" s="317">
        <v>9.8000000000000025</v>
      </c>
    </row>
    <row r="41" spans="1:4" x14ac:dyDescent="0.25">
      <c r="A41" s="237"/>
      <c r="B41" s="364">
        <v>15</v>
      </c>
      <c r="C41" s="365" t="s">
        <v>80</v>
      </c>
      <c r="D41" s="317">
        <v>60.399999999999991</v>
      </c>
    </row>
    <row r="42" spans="1:4" x14ac:dyDescent="0.25">
      <c r="A42" s="237"/>
      <c r="B42" s="364">
        <v>16</v>
      </c>
      <c r="C42" s="365" t="s">
        <v>79</v>
      </c>
      <c r="D42" s="317">
        <v>1.4000000000000001</v>
      </c>
    </row>
    <row r="43" spans="1:4" x14ac:dyDescent="0.25">
      <c r="A43" s="237"/>
      <c r="B43" s="364">
        <v>17</v>
      </c>
      <c r="C43" s="365" t="s">
        <v>78</v>
      </c>
      <c r="D43" s="317">
        <v>7.0000000000000007E-2</v>
      </c>
    </row>
    <row r="44" spans="1:4" x14ac:dyDescent="0.25">
      <c r="A44" s="237"/>
      <c r="B44" s="364">
        <v>18</v>
      </c>
      <c r="C44" s="365" t="s">
        <v>77</v>
      </c>
      <c r="D44" s="317">
        <v>0</v>
      </c>
    </row>
    <row r="45" spans="1:4" x14ac:dyDescent="0.25">
      <c r="A45" s="237"/>
      <c r="B45" s="364">
        <v>19</v>
      </c>
      <c r="C45" s="365" t="s">
        <v>76</v>
      </c>
      <c r="D45" s="317">
        <v>84.6</v>
      </c>
    </row>
    <row r="46" spans="1:4" x14ac:dyDescent="0.25">
      <c r="A46" s="237"/>
      <c r="B46" s="364">
        <v>20</v>
      </c>
      <c r="C46" s="365" t="s">
        <v>75</v>
      </c>
      <c r="D46" s="317">
        <v>85.98</v>
      </c>
    </row>
    <row r="47" spans="1:4" x14ac:dyDescent="0.25">
      <c r="A47" s="237"/>
      <c r="B47" s="364">
        <v>21</v>
      </c>
      <c r="C47" s="365" t="s">
        <v>74</v>
      </c>
      <c r="D47" s="317">
        <v>26.000000000000004</v>
      </c>
    </row>
    <row r="48" spans="1:4" x14ac:dyDescent="0.25">
      <c r="A48" s="237"/>
      <c r="B48" s="364">
        <v>22</v>
      </c>
      <c r="C48" s="365" t="s">
        <v>73</v>
      </c>
      <c r="D48" s="317">
        <v>156</v>
      </c>
    </row>
    <row r="49" spans="1:4" x14ac:dyDescent="0.25">
      <c r="A49" s="237"/>
      <c r="B49" s="364">
        <v>23</v>
      </c>
      <c r="C49" s="365" t="s">
        <v>72</v>
      </c>
      <c r="D49" s="317">
        <v>1</v>
      </c>
    </row>
    <row r="50" spans="1:4" x14ac:dyDescent="0.25">
      <c r="A50" s="237"/>
      <c r="B50" s="364">
        <v>24</v>
      </c>
      <c r="C50" s="365" t="s">
        <v>71</v>
      </c>
      <c r="D50" s="317">
        <v>206.49</v>
      </c>
    </row>
    <row r="51" spans="1:4" x14ac:dyDescent="0.25">
      <c r="A51" s="237"/>
      <c r="B51" s="364">
        <v>25</v>
      </c>
      <c r="C51" s="365" t="s">
        <v>70</v>
      </c>
      <c r="D51" s="317">
        <v>468.74</v>
      </c>
    </row>
    <row r="52" spans="1:4" x14ac:dyDescent="0.25">
      <c r="A52" s="237"/>
      <c r="B52" s="364">
        <v>26</v>
      </c>
      <c r="C52" s="365" t="s">
        <v>69</v>
      </c>
      <c r="D52" s="317">
        <v>0.16000000000000003</v>
      </c>
    </row>
    <row r="53" spans="1:4" x14ac:dyDescent="0.25">
      <c r="A53" s="237"/>
      <c r="B53" s="364">
        <v>27</v>
      </c>
      <c r="C53" s="365" t="s">
        <v>68</v>
      </c>
      <c r="D53" s="317">
        <v>0.21999999999999997</v>
      </c>
    </row>
    <row r="54" spans="1:4" x14ac:dyDescent="0.25">
      <c r="A54" s="237"/>
      <c r="B54" s="364">
        <v>28</v>
      </c>
      <c r="C54" s="365" t="s">
        <v>67</v>
      </c>
      <c r="D54" s="317">
        <v>0.5</v>
      </c>
    </row>
    <row r="55" spans="1:4" x14ac:dyDescent="0.25">
      <c r="A55" s="237"/>
      <c r="B55" s="364">
        <v>29</v>
      </c>
      <c r="C55" s="365" t="s">
        <v>66</v>
      </c>
      <c r="D55" s="317">
        <v>0</v>
      </c>
    </row>
    <row r="56" spans="1:4" x14ac:dyDescent="0.25">
      <c r="A56" s="237"/>
      <c r="B56" s="364">
        <v>30</v>
      </c>
      <c r="C56" s="365" t="s">
        <v>65</v>
      </c>
      <c r="D56" s="317">
        <v>0</v>
      </c>
    </row>
    <row r="57" spans="1:4" x14ac:dyDescent="0.25">
      <c r="A57" s="237"/>
      <c r="B57" s="364">
        <v>31</v>
      </c>
      <c r="C57" s="365" t="s">
        <v>64</v>
      </c>
      <c r="D57" s="317">
        <v>0</v>
      </c>
    </row>
    <row r="58" spans="1:4" x14ac:dyDescent="0.25">
      <c r="A58" s="237"/>
      <c r="B58" s="364">
        <v>32</v>
      </c>
      <c r="C58" s="365" t="s">
        <v>63</v>
      </c>
      <c r="D58" s="317">
        <v>0</v>
      </c>
    </row>
    <row r="59" spans="1:4" x14ac:dyDescent="0.25">
      <c r="A59" s="237"/>
      <c r="B59" s="364">
        <v>33</v>
      </c>
      <c r="C59" s="365" t="s">
        <v>62</v>
      </c>
      <c r="D59" s="317">
        <v>0</v>
      </c>
    </row>
    <row r="60" spans="1:4" x14ac:dyDescent="0.25">
      <c r="A60" s="237"/>
      <c r="B60" s="364">
        <v>34</v>
      </c>
      <c r="C60" s="365" t="s">
        <v>61</v>
      </c>
      <c r="D60" s="317">
        <v>0</v>
      </c>
    </row>
    <row r="61" spans="1:4" x14ac:dyDescent="0.25">
      <c r="A61" s="237"/>
      <c r="B61" s="364">
        <v>35</v>
      </c>
      <c r="C61" s="365" t="s">
        <v>60</v>
      </c>
      <c r="D61" s="317">
        <v>0</v>
      </c>
    </row>
    <row r="62" spans="1:4" x14ac:dyDescent="0.25">
      <c r="A62" s="237"/>
      <c r="B62" s="364">
        <v>36</v>
      </c>
      <c r="C62" s="365" t="s">
        <v>59</v>
      </c>
      <c r="D62" s="317">
        <v>0</v>
      </c>
    </row>
    <row r="63" spans="1:4" x14ac:dyDescent="0.25">
      <c r="A63" s="237"/>
      <c r="B63" s="364">
        <v>37</v>
      </c>
      <c r="C63" s="365" t="s">
        <v>58</v>
      </c>
      <c r="D63" s="317">
        <v>0</v>
      </c>
    </row>
    <row r="64" spans="1:4" x14ac:dyDescent="0.25">
      <c r="A64" s="237"/>
      <c r="B64" s="364">
        <v>38</v>
      </c>
      <c r="C64" s="365" t="s">
        <v>57</v>
      </c>
      <c r="D64" s="317">
        <v>0</v>
      </c>
    </row>
    <row r="65" spans="1:4" x14ac:dyDescent="0.25">
      <c r="A65" s="237"/>
      <c r="B65" s="364">
        <v>39</v>
      </c>
      <c r="C65" s="365" t="s">
        <v>56</v>
      </c>
      <c r="D65" s="317">
        <v>0</v>
      </c>
    </row>
    <row r="66" spans="1:4" x14ac:dyDescent="0.25">
      <c r="A66" s="237"/>
      <c r="B66" s="364">
        <v>40</v>
      </c>
      <c r="C66" s="365" t="s">
        <v>55</v>
      </c>
      <c r="D66" s="317">
        <f>'Siperfaqe  kultivuarPerime Sera'!D68-'Siperfaqe perime I-ra ne sere'!D66</f>
        <v>0</v>
      </c>
    </row>
    <row r="67" spans="1:4" x14ac:dyDescent="0.25">
      <c r="A67" s="237"/>
      <c r="B67" s="364">
        <v>41</v>
      </c>
      <c r="C67" s="365" t="s">
        <v>54</v>
      </c>
      <c r="D67" s="317">
        <v>0</v>
      </c>
    </row>
    <row r="68" spans="1:4" x14ac:dyDescent="0.25">
      <c r="A68" s="237"/>
      <c r="B68" s="364">
        <v>42</v>
      </c>
      <c r="C68" s="365" t="s">
        <v>53</v>
      </c>
      <c r="D68" s="317">
        <v>3.5</v>
      </c>
    </row>
    <row r="69" spans="1:4" x14ac:dyDescent="0.25">
      <c r="A69" s="237"/>
      <c r="B69" s="364">
        <v>43</v>
      </c>
      <c r="C69" s="365" t="s">
        <v>52</v>
      </c>
      <c r="D69" s="317">
        <v>5</v>
      </c>
    </row>
    <row r="70" spans="1:4" x14ac:dyDescent="0.25">
      <c r="A70" s="237"/>
      <c r="B70" s="364">
        <v>44</v>
      </c>
      <c r="C70" s="365" t="s">
        <v>51</v>
      </c>
      <c r="D70" s="317">
        <v>0</v>
      </c>
    </row>
    <row r="71" spans="1:4" x14ac:dyDescent="0.25">
      <c r="A71" s="237"/>
      <c r="B71" s="364">
        <v>45</v>
      </c>
      <c r="C71" s="365" t="s">
        <v>50</v>
      </c>
      <c r="D71" s="317">
        <v>0</v>
      </c>
    </row>
    <row r="72" spans="1:4" x14ac:dyDescent="0.25">
      <c r="A72" s="237"/>
      <c r="B72" s="364">
        <v>46</v>
      </c>
      <c r="C72" s="365" t="s">
        <v>49</v>
      </c>
      <c r="D72" s="317">
        <v>0</v>
      </c>
    </row>
    <row r="73" spans="1:4" x14ac:dyDescent="0.25">
      <c r="A73" s="237"/>
      <c r="B73" s="364">
        <v>47</v>
      </c>
      <c r="C73" s="365" t="s">
        <v>48</v>
      </c>
      <c r="D73" s="317">
        <v>31</v>
      </c>
    </row>
    <row r="74" spans="1:4" x14ac:dyDescent="0.25">
      <c r="A74" s="237"/>
      <c r="B74" s="364">
        <v>48</v>
      </c>
      <c r="C74" s="365" t="s">
        <v>47</v>
      </c>
      <c r="D74" s="317">
        <v>51</v>
      </c>
    </row>
    <row r="75" spans="1:4" x14ac:dyDescent="0.25">
      <c r="A75" s="237"/>
      <c r="B75" s="364">
        <v>49</v>
      </c>
      <c r="C75" s="365" t="s">
        <v>46</v>
      </c>
      <c r="D75" s="317">
        <v>0</v>
      </c>
    </row>
    <row r="76" spans="1:4" x14ac:dyDescent="0.25">
      <c r="A76" s="237"/>
      <c r="B76" s="364">
        <v>50</v>
      </c>
      <c r="C76" s="365" t="s">
        <v>45</v>
      </c>
      <c r="D76" s="317">
        <v>42</v>
      </c>
    </row>
    <row r="77" spans="1:4" x14ac:dyDescent="0.25">
      <c r="A77" s="237"/>
      <c r="B77" s="364">
        <v>51</v>
      </c>
      <c r="C77" s="365" t="s">
        <v>44</v>
      </c>
      <c r="D77" s="317">
        <v>9.4999999999999982</v>
      </c>
    </row>
    <row r="78" spans="1:4" x14ac:dyDescent="0.25">
      <c r="A78" s="237"/>
      <c r="B78" s="364">
        <v>52</v>
      </c>
      <c r="C78" s="365" t="s">
        <v>43</v>
      </c>
      <c r="D78" s="317">
        <v>0.20000000000000007</v>
      </c>
    </row>
    <row r="79" spans="1:4" x14ac:dyDescent="0.25">
      <c r="A79" s="237"/>
      <c r="B79" s="364">
        <v>53</v>
      </c>
      <c r="C79" s="365" t="s">
        <v>42</v>
      </c>
      <c r="D79" s="317">
        <v>7.5</v>
      </c>
    </row>
    <row r="80" spans="1:4" x14ac:dyDescent="0.25">
      <c r="A80" s="237"/>
      <c r="B80" s="364">
        <v>54</v>
      </c>
      <c r="C80" s="365" t="s">
        <v>41</v>
      </c>
      <c r="D80" s="317">
        <v>2.9499999999999997</v>
      </c>
    </row>
    <row r="81" spans="1:5" x14ac:dyDescent="0.25">
      <c r="A81" s="237"/>
      <c r="B81" s="364">
        <v>55</v>
      </c>
      <c r="C81" s="365" t="s">
        <v>40</v>
      </c>
      <c r="D81" s="317">
        <v>17.100000000000001</v>
      </c>
    </row>
    <row r="82" spans="1:5" x14ac:dyDescent="0.25">
      <c r="A82" s="237"/>
      <c r="B82" s="364">
        <v>56</v>
      </c>
      <c r="C82" s="365" t="s">
        <v>39</v>
      </c>
      <c r="D82" s="317">
        <v>0.2</v>
      </c>
    </row>
    <row r="83" spans="1:5" x14ac:dyDescent="0.25">
      <c r="A83" s="237"/>
      <c r="B83" s="364">
        <v>57</v>
      </c>
      <c r="C83" s="365" t="s">
        <v>38</v>
      </c>
      <c r="D83" s="317">
        <v>0</v>
      </c>
    </row>
    <row r="84" spans="1:5" x14ac:dyDescent="0.25">
      <c r="A84" s="237"/>
      <c r="B84" s="364">
        <v>58</v>
      </c>
      <c r="C84" s="365" t="s">
        <v>37</v>
      </c>
      <c r="D84" s="317">
        <v>0.2</v>
      </c>
    </row>
    <row r="85" spans="1:5" x14ac:dyDescent="0.25">
      <c r="A85" s="237"/>
      <c r="B85" s="364">
        <v>59</v>
      </c>
      <c r="C85" s="365" t="s">
        <v>36</v>
      </c>
      <c r="D85" s="317">
        <v>0.7</v>
      </c>
    </row>
    <row r="86" spans="1:5" x14ac:dyDescent="0.25">
      <c r="A86" s="237"/>
      <c r="B86" s="364">
        <v>60</v>
      </c>
      <c r="C86" s="365" t="s">
        <v>35</v>
      </c>
      <c r="D86" s="317">
        <v>0</v>
      </c>
    </row>
    <row r="87" spans="1:5" x14ac:dyDescent="0.25">
      <c r="A87" s="237"/>
      <c r="B87" s="367">
        <v>61</v>
      </c>
      <c r="C87" s="329" t="s">
        <v>34</v>
      </c>
      <c r="D87" s="406">
        <v>0.70000000000000018</v>
      </c>
    </row>
    <row r="88" spans="1:5" x14ac:dyDescent="0.25">
      <c r="A88" s="237"/>
      <c r="B88" s="316"/>
      <c r="C88" s="278"/>
      <c r="D88" s="315"/>
      <c r="E88" s="238"/>
    </row>
    <row r="89" spans="1:5" x14ac:dyDescent="0.25">
      <c r="A89" s="237"/>
      <c r="B89" s="275" t="s">
        <v>236</v>
      </c>
      <c r="C89" s="238"/>
      <c r="D89" s="238"/>
      <c r="E89" s="238"/>
    </row>
    <row r="90" spans="1:5" x14ac:dyDescent="0.25">
      <c r="A90" s="237"/>
      <c r="B90" s="275" t="s">
        <v>0</v>
      </c>
      <c r="C90" s="238"/>
      <c r="D90" s="238"/>
      <c r="E90" s="238"/>
    </row>
    <row r="91" spans="1:5" x14ac:dyDescent="0.25">
      <c r="A91" s="237"/>
      <c r="B91" s="301"/>
      <c r="C91" s="238"/>
      <c r="D91" s="238"/>
      <c r="E91" s="238"/>
    </row>
    <row r="92" spans="1:5" x14ac:dyDescent="0.25">
      <c r="A92" s="237"/>
      <c r="B92" s="301"/>
      <c r="C92" s="238"/>
      <c r="D92" s="238"/>
      <c r="E92" s="238"/>
    </row>
    <row r="93" spans="1:5" x14ac:dyDescent="0.25">
      <c r="A93" s="237"/>
      <c r="B93" s="301"/>
      <c r="C93" s="238"/>
      <c r="D93" s="238"/>
      <c r="E93" s="238"/>
    </row>
    <row r="94" spans="1:5" x14ac:dyDescent="0.25">
      <c r="A94" s="237"/>
      <c r="B94" s="301"/>
      <c r="C94" s="238"/>
      <c r="D94" s="238"/>
      <c r="E94" s="238"/>
    </row>
    <row r="95" spans="1:5" x14ac:dyDescent="0.25">
      <c r="A95" s="237"/>
      <c r="B95" s="301"/>
      <c r="C95" s="238"/>
      <c r="D95" s="238"/>
      <c r="E95" s="238"/>
    </row>
    <row r="96" spans="1:5" x14ac:dyDescent="0.25">
      <c r="A96" s="237"/>
      <c r="B96" s="238"/>
      <c r="C96" s="238"/>
      <c r="D96" s="238"/>
      <c r="E96" s="238"/>
    </row>
    <row r="97" spans="1:5" x14ac:dyDescent="0.25">
      <c r="A97" s="237"/>
      <c r="B97" s="238"/>
      <c r="C97" s="238"/>
      <c r="D97" s="238"/>
      <c r="E97" s="238"/>
    </row>
    <row r="98" spans="1:5" x14ac:dyDescent="0.25">
      <c r="A98" s="237"/>
      <c r="B98" s="238"/>
      <c r="C98" s="238"/>
      <c r="D98" s="238"/>
      <c r="E98" s="238"/>
    </row>
    <row r="99" spans="1:5" x14ac:dyDescent="0.25">
      <c r="A99" s="237"/>
      <c r="B99" s="238"/>
      <c r="C99" s="238"/>
      <c r="D99" s="238"/>
      <c r="E99" s="238"/>
    </row>
    <row r="100" spans="1:5" x14ac:dyDescent="0.25">
      <c r="A100" s="237"/>
      <c r="B100" s="237"/>
    </row>
    <row r="101" spans="1:5" x14ac:dyDescent="0.25">
      <c r="A101" s="237"/>
      <c r="B101" s="237"/>
    </row>
    <row r="102" spans="1:5" x14ac:dyDescent="0.25">
      <c r="A102" s="237"/>
      <c r="B102" s="237"/>
    </row>
    <row r="103" spans="1:5" x14ac:dyDescent="0.25">
      <c r="A103" s="237"/>
      <c r="B103" s="237"/>
    </row>
    <row r="104" spans="1:5" x14ac:dyDescent="0.25">
      <c r="A104" s="237"/>
      <c r="B104" s="237"/>
    </row>
    <row r="105" spans="1:5" x14ac:dyDescent="0.25">
      <c r="A105" s="237"/>
      <c r="B105" s="237"/>
    </row>
  </sheetData>
  <mergeCells count="2">
    <mergeCell ref="B17:C17"/>
    <mergeCell ref="B26:C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tabColor rgb="FF92D050"/>
  </sheetPr>
  <dimension ref="B1:J169"/>
  <sheetViews>
    <sheetView workbookViewId="0">
      <selection activeCell="D51" sqref="D51"/>
    </sheetView>
  </sheetViews>
  <sheetFormatPr defaultRowHeight="15" x14ac:dyDescent="0.25"/>
  <cols>
    <col min="1" max="1" width="5.140625" style="237" customWidth="1"/>
    <col min="2" max="2" width="9.42578125" style="296" customWidth="1"/>
    <col min="3" max="3" width="20.140625" style="294" customWidth="1"/>
    <col min="4" max="4" width="12.7109375" style="190" customWidth="1"/>
    <col min="5" max="8" width="12.7109375" style="237" customWidth="1"/>
    <col min="9" max="10" width="14.42578125" style="237" customWidth="1"/>
    <col min="11" max="16384" width="9.140625" style="237"/>
  </cols>
  <sheetData>
    <row r="1" spans="2:9" x14ac:dyDescent="0.25">
      <c r="B1" s="399" t="s">
        <v>366</v>
      </c>
      <c r="C1" s="389"/>
      <c r="D1" s="407"/>
      <c r="E1" s="347"/>
      <c r="F1" s="347"/>
      <c r="G1" s="347"/>
      <c r="H1" s="347"/>
    </row>
    <row r="2" spans="2:9" x14ac:dyDescent="0.25">
      <c r="B2" s="399" t="s">
        <v>367</v>
      </c>
      <c r="C2" s="389"/>
      <c r="D2" s="407"/>
      <c r="E2" s="347"/>
      <c r="F2" s="347"/>
      <c r="G2" s="347"/>
      <c r="H2" s="347"/>
    </row>
    <row r="3" spans="2:9" ht="18.75" customHeight="1" x14ac:dyDescent="0.25">
      <c r="B3" s="390"/>
      <c r="C3" s="389"/>
      <c r="D3" s="407"/>
      <c r="E3" s="348"/>
      <c r="F3" s="347"/>
      <c r="I3" s="348" t="s">
        <v>111</v>
      </c>
    </row>
    <row r="4" spans="2:9" ht="33" customHeight="1" x14ac:dyDescent="0.25">
      <c r="B4" s="342" t="s">
        <v>240</v>
      </c>
      <c r="C4" s="342" t="s">
        <v>242</v>
      </c>
      <c r="D4" s="342">
        <v>2020</v>
      </c>
      <c r="E4" s="342">
        <v>2021</v>
      </c>
      <c r="F4" s="342">
        <v>2022</v>
      </c>
      <c r="G4" s="497">
        <v>2023</v>
      </c>
      <c r="H4" s="643">
        <v>2024</v>
      </c>
      <c r="I4" s="674">
        <v>2025</v>
      </c>
    </row>
    <row r="5" spans="2:9" x14ac:dyDescent="0.25">
      <c r="B5" s="343">
        <v>1</v>
      </c>
      <c r="C5" s="34" t="s">
        <v>92</v>
      </c>
      <c r="D5" s="414">
        <v>41986</v>
      </c>
      <c r="E5" s="414">
        <v>40466.5</v>
      </c>
      <c r="F5" s="414">
        <v>47835</v>
      </c>
      <c r="G5" s="414">
        <v>46626</v>
      </c>
      <c r="H5" s="414">
        <v>45824.999999999993</v>
      </c>
      <c r="I5" s="414">
        <f>'Prodhimi gjithse Perime Sera'!I5-'Prodhim perime I-ra ne sere'!I5</f>
        <v>45824.999999999993</v>
      </c>
    </row>
    <row r="6" spans="2:9" x14ac:dyDescent="0.25">
      <c r="B6" s="343">
        <v>2</v>
      </c>
      <c r="C6" s="34" t="s">
        <v>88</v>
      </c>
      <c r="D6" s="414">
        <v>29.024999999999999</v>
      </c>
      <c r="E6" s="414">
        <v>41</v>
      </c>
      <c r="F6" s="414">
        <v>57</v>
      </c>
      <c r="G6" s="414">
        <v>58</v>
      </c>
      <c r="H6" s="414">
        <v>48</v>
      </c>
      <c r="I6" s="414">
        <f>'Prodhimi gjithse Perime Sera'!I6-'Prodhim perime I-ra ne sere'!I6</f>
        <v>64</v>
      </c>
    </row>
    <row r="7" spans="2:9" x14ac:dyDescent="0.25">
      <c r="B7" s="395">
        <v>3</v>
      </c>
      <c r="C7" s="34" t="s">
        <v>85</v>
      </c>
      <c r="D7" s="414">
        <v>2531.1</v>
      </c>
      <c r="E7" s="414">
        <v>1963.5000000000002</v>
      </c>
      <c r="F7" s="414">
        <v>2688.3800000000006</v>
      </c>
      <c r="G7" s="414">
        <v>2508</v>
      </c>
      <c r="H7" s="414">
        <v>2520</v>
      </c>
      <c r="I7" s="414">
        <f>'Prodhimi gjithse Perime Sera'!I7-'Prodhim perime I-ra ne sere'!I7</f>
        <v>2081.7600000000002</v>
      </c>
    </row>
    <row r="8" spans="2:9" x14ac:dyDescent="0.25">
      <c r="B8" s="343">
        <v>4</v>
      </c>
      <c r="C8" s="34" t="s">
        <v>80</v>
      </c>
      <c r="D8" s="414">
        <v>9663</v>
      </c>
      <c r="E8" s="414">
        <v>9887.2000000000007</v>
      </c>
      <c r="F8" s="414">
        <v>12670.599999999999</v>
      </c>
      <c r="G8" s="414">
        <v>13831.6</v>
      </c>
      <c r="H8" s="414">
        <v>13681.5</v>
      </c>
      <c r="I8" s="414">
        <f>'Prodhimi gjithse Perime Sera'!I8-'Prodhim perime I-ra ne sere'!I8</f>
        <v>13561.199999999997</v>
      </c>
    </row>
    <row r="9" spans="2:9" x14ac:dyDescent="0.25">
      <c r="B9" s="343">
        <v>5</v>
      </c>
      <c r="C9" s="34" t="s">
        <v>75</v>
      </c>
      <c r="D9" s="414">
        <v>65277.1</v>
      </c>
      <c r="E9" s="414">
        <v>68475</v>
      </c>
      <c r="F9" s="414">
        <v>70350</v>
      </c>
      <c r="G9" s="414">
        <v>63806.8</v>
      </c>
      <c r="H9" s="414">
        <v>71745.149999999994</v>
      </c>
      <c r="I9" s="414">
        <f>'Prodhimi gjithse Perime Sera'!I9-'Prodhim perime I-ra ne sere'!I9</f>
        <v>66043.549999999988</v>
      </c>
    </row>
    <row r="10" spans="2:9" x14ac:dyDescent="0.25">
      <c r="B10" s="395">
        <v>6</v>
      </c>
      <c r="C10" s="34" t="s">
        <v>69</v>
      </c>
      <c r="D10" s="414">
        <v>12</v>
      </c>
      <c r="E10" s="414">
        <v>23</v>
      </c>
      <c r="F10" s="414">
        <v>9</v>
      </c>
      <c r="G10" s="414">
        <v>9</v>
      </c>
      <c r="H10" s="414">
        <v>20</v>
      </c>
      <c r="I10" s="414">
        <f>'Prodhimi gjithse Perime Sera'!I10-'Prodhim perime I-ra ne sere'!I10</f>
        <v>9</v>
      </c>
    </row>
    <row r="11" spans="2:9" x14ac:dyDescent="0.25">
      <c r="B11" s="343">
        <v>7</v>
      </c>
      <c r="C11" s="34" t="s">
        <v>62</v>
      </c>
      <c r="D11" s="414">
        <v>0</v>
      </c>
      <c r="E11" s="414">
        <v>0</v>
      </c>
      <c r="F11" s="414">
        <v>0</v>
      </c>
      <c r="G11" s="414">
        <v>0</v>
      </c>
      <c r="H11" s="414">
        <v>0</v>
      </c>
      <c r="I11" s="414">
        <f>'Prodhimi gjithse Perime Sera'!I11-'Prodhim perime I-ra ne sere'!I11</f>
        <v>0</v>
      </c>
    </row>
    <row r="12" spans="2:9" x14ac:dyDescent="0.25">
      <c r="B12" s="343">
        <v>8</v>
      </c>
      <c r="C12" s="34" t="s">
        <v>55</v>
      </c>
      <c r="D12" s="414">
        <v>12</v>
      </c>
      <c r="E12" s="414">
        <v>0</v>
      </c>
      <c r="F12" s="414">
        <v>12</v>
      </c>
      <c r="G12" s="414">
        <v>0</v>
      </c>
      <c r="H12" s="414">
        <v>0</v>
      </c>
      <c r="I12" s="414">
        <f>'Prodhimi gjithse Perime Sera'!I12-'Prodhim perime I-ra ne sere'!I12</f>
        <v>0</v>
      </c>
    </row>
    <row r="13" spans="2:9" x14ac:dyDescent="0.25">
      <c r="B13" s="395">
        <v>9</v>
      </c>
      <c r="C13" s="34" t="s">
        <v>52</v>
      </c>
      <c r="D13" s="414">
        <v>633</v>
      </c>
      <c r="E13" s="414">
        <v>640</v>
      </c>
      <c r="F13" s="414">
        <v>650</v>
      </c>
      <c r="G13" s="414">
        <v>693</v>
      </c>
      <c r="H13" s="414">
        <v>617</v>
      </c>
      <c r="I13" s="414">
        <f>'Prodhimi gjithse Perime Sera'!I13-'Prodhim perime I-ra ne sere'!I13</f>
        <v>711</v>
      </c>
    </row>
    <row r="14" spans="2:9" x14ac:dyDescent="0.25">
      <c r="B14" s="343">
        <v>10</v>
      </c>
      <c r="C14" s="34" t="s">
        <v>48</v>
      </c>
      <c r="D14" s="414">
        <v>3499.5</v>
      </c>
      <c r="E14" s="414">
        <v>3560</v>
      </c>
      <c r="F14" s="414">
        <v>3585</v>
      </c>
      <c r="G14" s="414">
        <v>3366</v>
      </c>
      <c r="H14" s="414">
        <v>3780</v>
      </c>
      <c r="I14" s="414">
        <f>'Prodhimi gjithse Perime Sera'!I14-'Prodhim perime I-ra ne sere'!I14</f>
        <v>3736</v>
      </c>
    </row>
    <row r="15" spans="2:9" x14ac:dyDescent="0.25">
      <c r="B15" s="343">
        <v>11</v>
      </c>
      <c r="C15" s="34" t="s">
        <v>45</v>
      </c>
      <c r="D15" s="414">
        <v>1180.7642987249544</v>
      </c>
      <c r="E15" s="414">
        <v>1256.24</v>
      </c>
      <c r="F15" s="414">
        <v>1568.9700000000003</v>
      </c>
      <c r="G15" s="414">
        <v>1572.4200000000003</v>
      </c>
      <c r="H15" s="414">
        <v>2034</v>
      </c>
      <c r="I15" s="414">
        <f>'Prodhimi gjithse Perime Sera'!I15-'Prodhim perime I-ra ne sere'!I15</f>
        <v>1858.9999999999991</v>
      </c>
    </row>
    <row r="16" spans="2:9" x14ac:dyDescent="0.25">
      <c r="B16" s="395">
        <v>12</v>
      </c>
      <c r="C16" s="34" t="s">
        <v>40</v>
      </c>
      <c r="D16" s="414">
        <v>558.5</v>
      </c>
      <c r="E16" s="414">
        <v>558.5</v>
      </c>
      <c r="F16" s="414">
        <v>563.5</v>
      </c>
      <c r="G16" s="414">
        <v>588</v>
      </c>
      <c r="H16" s="414">
        <v>567.5</v>
      </c>
      <c r="I16" s="414">
        <f>'Prodhimi gjithse Perime Sera'!I16-'Prodhim perime I-ra ne sere'!I16</f>
        <v>567.5</v>
      </c>
    </row>
    <row r="17" spans="2:10" x14ac:dyDescent="0.25">
      <c r="B17" s="352"/>
      <c r="C17" s="383" t="s">
        <v>237</v>
      </c>
      <c r="D17" s="383">
        <v>125381.98929872495</v>
      </c>
      <c r="E17" s="383">
        <v>126870.94</v>
      </c>
      <c r="F17" s="383">
        <v>139989.44999999998</v>
      </c>
      <c r="G17" s="383">
        <v>133058.82</v>
      </c>
      <c r="H17" s="383">
        <v>140838.15</v>
      </c>
      <c r="I17" s="383">
        <f>'Prodhimi gjithse Perime Sera'!I17-'Prodhim perime I-ra ne sere'!I17</f>
        <v>134458.00999999992</v>
      </c>
    </row>
    <row r="18" spans="2:10" x14ac:dyDescent="0.25">
      <c r="B18" s="347"/>
      <c r="C18" s="347"/>
      <c r="D18" s="347"/>
      <c r="E18" s="347"/>
      <c r="F18" s="347"/>
      <c r="G18" s="381"/>
      <c r="H18" s="347"/>
      <c r="J18" s="321"/>
    </row>
    <row r="19" spans="2:10" x14ac:dyDescent="0.25">
      <c r="B19" s="275" t="s">
        <v>236</v>
      </c>
      <c r="C19" s="347"/>
      <c r="D19" s="347"/>
      <c r="E19" s="347"/>
      <c r="F19" s="347"/>
      <c r="G19" s="347"/>
      <c r="H19" s="347"/>
      <c r="J19" s="321"/>
    </row>
    <row r="20" spans="2:10" x14ac:dyDescent="0.25">
      <c r="B20" s="275" t="s">
        <v>0</v>
      </c>
      <c r="C20" s="347"/>
      <c r="D20" s="347"/>
      <c r="E20" s="347"/>
      <c r="F20" s="347"/>
      <c r="G20" s="347"/>
      <c r="H20" s="347"/>
      <c r="J20" s="321"/>
    </row>
    <row r="21" spans="2:10" x14ac:dyDescent="0.25">
      <c r="B21" s="347"/>
      <c r="C21" s="347"/>
      <c r="D21" s="347"/>
      <c r="E21" s="347"/>
      <c r="F21" s="347"/>
      <c r="G21" s="347"/>
      <c r="H21" s="347"/>
    </row>
    <row r="22" spans="2:10" x14ac:dyDescent="0.25">
      <c r="B22" s="401" t="s">
        <v>368</v>
      </c>
      <c r="C22" s="402"/>
      <c r="D22" s="408"/>
      <c r="E22" s="347"/>
      <c r="F22" s="347"/>
      <c r="G22" s="347"/>
      <c r="H22" s="347"/>
    </row>
    <row r="23" spans="2:10" x14ac:dyDescent="0.25">
      <c r="B23" s="401" t="s">
        <v>369</v>
      </c>
      <c r="C23" s="402"/>
      <c r="D23" s="408"/>
      <c r="E23" s="347"/>
      <c r="F23" s="347"/>
      <c r="G23" s="347"/>
      <c r="H23" s="347"/>
    </row>
    <row r="24" spans="2:10" ht="16.5" customHeight="1" x14ac:dyDescent="0.25">
      <c r="B24" s="403"/>
      <c r="C24" s="404"/>
      <c r="D24" s="409" t="s">
        <v>255</v>
      </c>
      <c r="E24" s="409"/>
      <c r="F24" s="347"/>
      <c r="G24" s="347"/>
      <c r="H24" s="347"/>
    </row>
    <row r="25" spans="2:10" ht="34.5" customHeight="1" x14ac:dyDescent="0.25">
      <c r="B25" s="342" t="s">
        <v>240</v>
      </c>
      <c r="C25" s="342" t="s">
        <v>232</v>
      </c>
      <c r="D25" s="674">
        <v>2025</v>
      </c>
      <c r="E25" s="347"/>
      <c r="F25" s="347"/>
      <c r="G25" s="347"/>
    </row>
    <row r="26" spans="2:10" x14ac:dyDescent="0.25">
      <c r="B26" s="415"/>
      <c r="C26" s="362" t="s">
        <v>237</v>
      </c>
      <c r="D26" s="383">
        <v>134458.00999999998</v>
      </c>
      <c r="E26" s="347"/>
      <c r="F26" s="347"/>
      <c r="G26" s="347"/>
    </row>
    <row r="27" spans="2:10" x14ac:dyDescent="0.25">
      <c r="B27" s="364">
        <v>1</v>
      </c>
      <c r="C27" s="365" t="s">
        <v>92</v>
      </c>
      <c r="D27" s="121">
        <v>3195</v>
      </c>
      <c r="E27" s="347"/>
      <c r="F27" s="347"/>
      <c r="G27" s="347"/>
    </row>
    <row r="28" spans="2:10" x14ac:dyDescent="0.25">
      <c r="B28" s="364">
        <v>2</v>
      </c>
      <c r="C28" s="365" t="s">
        <v>265</v>
      </c>
      <c r="D28" s="121">
        <v>36130</v>
      </c>
      <c r="E28" s="347"/>
      <c r="F28" s="347"/>
      <c r="G28" s="347"/>
    </row>
    <row r="29" spans="2:10" x14ac:dyDescent="0.25">
      <c r="B29" s="364">
        <v>3</v>
      </c>
      <c r="C29" s="365" t="s">
        <v>91</v>
      </c>
      <c r="D29" s="121">
        <v>4965</v>
      </c>
      <c r="E29" s="347"/>
      <c r="F29" s="347"/>
      <c r="G29" s="347"/>
    </row>
    <row r="30" spans="2:10" x14ac:dyDescent="0.25">
      <c r="B30" s="364">
        <v>4</v>
      </c>
      <c r="C30" s="365" t="s">
        <v>197</v>
      </c>
      <c r="D30" s="121">
        <v>0</v>
      </c>
      <c r="E30" s="347"/>
      <c r="F30" s="347"/>
      <c r="G30" s="347"/>
    </row>
    <row r="31" spans="2:10" x14ac:dyDescent="0.25">
      <c r="B31" s="364">
        <v>5</v>
      </c>
      <c r="C31" s="365" t="s">
        <v>90</v>
      </c>
      <c r="D31" s="121">
        <v>1535</v>
      </c>
      <c r="E31" s="347"/>
      <c r="F31" s="347"/>
      <c r="G31" s="347"/>
    </row>
    <row r="32" spans="2:10" x14ac:dyDescent="0.25">
      <c r="B32" s="364">
        <v>6</v>
      </c>
      <c r="C32" s="365" t="s">
        <v>89</v>
      </c>
      <c r="D32" s="121">
        <v>0</v>
      </c>
      <c r="E32" s="347"/>
      <c r="F32" s="347"/>
      <c r="G32" s="347"/>
    </row>
    <row r="33" spans="2:7" x14ac:dyDescent="0.25">
      <c r="B33" s="364">
        <v>7</v>
      </c>
      <c r="C33" s="365" t="s">
        <v>88</v>
      </c>
      <c r="D33" s="121">
        <v>0</v>
      </c>
      <c r="E33" s="347"/>
      <c r="F33" s="347"/>
      <c r="G33" s="347"/>
    </row>
    <row r="34" spans="2:7" x14ac:dyDescent="0.25">
      <c r="B34" s="364">
        <v>8</v>
      </c>
      <c r="C34" s="365" t="s">
        <v>87</v>
      </c>
      <c r="D34" s="121">
        <v>30</v>
      </c>
      <c r="E34" s="347"/>
      <c r="F34" s="347"/>
      <c r="G34" s="347"/>
    </row>
    <row r="35" spans="2:7" x14ac:dyDescent="0.25">
      <c r="B35" s="364">
        <v>9</v>
      </c>
      <c r="C35" s="365" t="s">
        <v>86</v>
      </c>
      <c r="D35" s="121">
        <v>34</v>
      </c>
      <c r="E35" s="347"/>
      <c r="F35" s="347"/>
      <c r="G35" s="347"/>
    </row>
    <row r="36" spans="2:7" x14ac:dyDescent="0.25">
      <c r="B36" s="364">
        <v>10</v>
      </c>
      <c r="C36" s="365" t="s">
        <v>85</v>
      </c>
      <c r="D36" s="121">
        <v>777.0600000000004</v>
      </c>
      <c r="E36" s="347"/>
      <c r="F36" s="347"/>
      <c r="G36" s="347"/>
    </row>
    <row r="37" spans="2:7" x14ac:dyDescent="0.25">
      <c r="B37" s="364">
        <v>11</v>
      </c>
      <c r="C37" s="365" t="s">
        <v>84</v>
      </c>
      <c r="D37" s="121">
        <v>1049.1999999999998</v>
      </c>
      <c r="E37" s="347"/>
      <c r="F37" s="347"/>
      <c r="G37" s="347"/>
    </row>
    <row r="38" spans="2:7" x14ac:dyDescent="0.25">
      <c r="B38" s="364">
        <v>12</v>
      </c>
      <c r="C38" s="365" t="s">
        <v>83</v>
      </c>
      <c r="D38" s="121">
        <v>255.50000000000023</v>
      </c>
      <c r="E38" s="347"/>
      <c r="F38" s="347"/>
      <c r="G38" s="347"/>
    </row>
    <row r="39" spans="2:7" x14ac:dyDescent="0.25">
      <c r="B39" s="364">
        <v>13</v>
      </c>
      <c r="C39" s="365" t="s">
        <v>82</v>
      </c>
      <c r="D39" s="121">
        <v>799</v>
      </c>
      <c r="E39" s="347"/>
      <c r="F39" s="347"/>
      <c r="G39" s="347"/>
    </row>
    <row r="40" spans="2:7" x14ac:dyDescent="0.25">
      <c r="B40" s="364">
        <v>14</v>
      </c>
      <c r="C40" s="365" t="s">
        <v>81</v>
      </c>
      <c r="D40" s="121">
        <v>836</v>
      </c>
      <c r="E40" s="347"/>
      <c r="F40" s="347"/>
      <c r="G40" s="347"/>
    </row>
    <row r="41" spans="2:7" x14ac:dyDescent="0.25">
      <c r="B41" s="364">
        <v>15</v>
      </c>
      <c r="C41" s="365" t="s">
        <v>80</v>
      </c>
      <c r="D41" s="121">
        <v>2974.0000000000009</v>
      </c>
      <c r="E41" s="347"/>
      <c r="F41" s="347"/>
      <c r="G41" s="347"/>
    </row>
    <row r="42" spans="2:7" x14ac:dyDescent="0.25">
      <c r="B42" s="364">
        <v>16</v>
      </c>
      <c r="C42" s="365" t="s">
        <v>79</v>
      </c>
      <c r="D42" s="121">
        <v>105</v>
      </c>
      <c r="E42" s="347"/>
      <c r="F42" s="347"/>
      <c r="G42" s="347"/>
    </row>
    <row r="43" spans="2:7" x14ac:dyDescent="0.25">
      <c r="B43" s="364">
        <v>17</v>
      </c>
      <c r="C43" s="365" t="s">
        <v>78</v>
      </c>
      <c r="D43" s="121">
        <v>4.7</v>
      </c>
      <c r="E43" s="347"/>
      <c r="F43" s="347"/>
      <c r="G43" s="347"/>
    </row>
    <row r="44" spans="2:7" x14ac:dyDescent="0.25">
      <c r="B44" s="364">
        <v>18</v>
      </c>
      <c r="C44" s="365" t="s">
        <v>77</v>
      </c>
      <c r="D44" s="121">
        <v>0</v>
      </c>
      <c r="E44" s="347"/>
      <c r="F44" s="347"/>
      <c r="G44" s="347"/>
    </row>
    <row r="45" spans="2:7" x14ac:dyDescent="0.25">
      <c r="B45" s="364">
        <v>19</v>
      </c>
      <c r="C45" s="365" t="s">
        <v>76</v>
      </c>
      <c r="D45" s="121">
        <v>8842.5</v>
      </c>
      <c r="E45" s="347"/>
      <c r="F45" s="347"/>
      <c r="G45" s="347"/>
    </row>
    <row r="46" spans="2:7" x14ac:dyDescent="0.25">
      <c r="B46" s="364">
        <v>20</v>
      </c>
      <c r="C46" s="365" t="s">
        <v>75</v>
      </c>
      <c r="D46" s="121">
        <v>5418.3999999999978</v>
      </c>
      <c r="E46" s="347"/>
      <c r="F46" s="347"/>
      <c r="G46" s="347"/>
    </row>
    <row r="47" spans="2:7" x14ac:dyDescent="0.25">
      <c r="B47" s="364">
        <v>21</v>
      </c>
      <c r="C47" s="365" t="s">
        <v>74</v>
      </c>
      <c r="D47" s="121">
        <v>1894</v>
      </c>
      <c r="E47" s="347"/>
      <c r="F47" s="347"/>
      <c r="G47" s="347"/>
    </row>
    <row r="48" spans="2:7" x14ac:dyDescent="0.25">
      <c r="B48" s="364">
        <v>22</v>
      </c>
      <c r="C48" s="365" t="s">
        <v>73</v>
      </c>
      <c r="D48" s="121">
        <v>12760</v>
      </c>
      <c r="E48" s="347"/>
      <c r="F48" s="347"/>
      <c r="G48" s="347"/>
    </row>
    <row r="49" spans="2:7" x14ac:dyDescent="0.25">
      <c r="B49" s="364">
        <v>23</v>
      </c>
      <c r="C49" s="365" t="s">
        <v>72</v>
      </c>
      <c r="D49" s="121">
        <v>26</v>
      </c>
      <c r="E49" s="347"/>
      <c r="F49" s="347"/>
      <c r="G49" s="347"/>
    </row>
    <row r="50" spans="2:7" x14ac:dyDescent="0.25">
      <c r="B50" s="364">
        <v>24</v>
      </c>
      <c r="C50" s="365" t="s">
        <v>71</v>
      </c>
      <c r="D50" s="121">
        <v>13101.150000000001</v>
      </c>
      <c r="E50" s="347"/>
      <c r="F50" s="347"/>
      <c r="G50" s="347"/>
    </row>
    <row r="51" spans="2:7" x14ac:dyDescent="0.25">
      <c r="B51" s="364">
        <v>25</v>
      </c>
      <c r="C51" s="365" t="s">
        <v>70</v>
      </c>
      <c r="D51" s="121">
        <v>32844</v>
      </c>
      <c r="E51" s="347"/>
      <c r="F51" s="347"/>
      <c r="G51" s="347"/>
    </row>
    <row r="52" spans="2:7" x14ac:dyDescent="0.25">
      <c r="B52" s="364">
        <v>26</v>
      </c>
      <c r="C52" s="365" t="s">
        <v>69</v>
      </c>
      <c r="D52" s="121">
        <v>1</v>
      </c>
      <c r="E52" s="347"/>
      <c r="F52" s="347"/>
      <c r="G52" s="347"/>
    </row>
    <row r="53" spans="2:7" x14ac:dyDescent="0.25">
      <c r="B53" s="364">
        <v>27</v>
      </c>
      <c r="C53" s="365" t="s">
        <v>68</v>
      </c>
      <c r="D53" s="121">
        <v>1</v>
      </c>
      <c r="E53" s="347"/>
      <c r="F53" s="347"/>
      <c r="G53" s="347"/>
    </row>
    <row r="54" spans="2:7" x14ac:dyDescent="0.25">
      <c r="B54" s="364">
        <v>28</v>
      </c>
      <c r="C54" s="365" t="s">
        <v>67</v>
      </c>
      <c r="D54" s="121">
        <v>7</v>
      </c>
      <c r="E54" s="347"/>
      <c r="F54" s="347"/>
      <c r="G54" s="347"/>
    </row>
    <row r="55" spans="2:7" x14ac:dyDescent="0.25">
      <c r="B55" s="364">
        <v>29</v>
      </c>
      <c r="C55" s="365" t="s">
        <v>66</v>
      </c>
      <c r="D55" s="121">
        <v>0</v>
      </c>
      <c r="E55" s="347"/>
      <c r="F55" s="347"/>
      <c r="G55" s="347"/>
    </row>
    <row r="56" spans="2:7" x14ac:dyDescent="0.25">
      <c r="B56" s="364">
        <v>30</v>
      </c>
      <c r="C56" s="365" t="s">
        <v>65</v>
      </c>
      <c r="D56" s="121">
        <v>0</v>
      </c>
      <c r="E56" s="347"/>
      <c r="F56" s="347"/>
      <c r="G56" s="347"/>
    </row>
    <row r="57" spans="2:7" x14ac:dyDescent="0.25">
      <c r="B57" s="364">
        <v>31</v>
      </c>
      <c r="C57" s="365" t="s">
        <v>64</v>
      </c>
      <c r="D57" s="121">
        <v>0</v>
      </c>
      <c r="E57" s="347"/>
      <c r="F57" s="347"/>
      <c r="G57" s="347"/>
    </row>
    <row r="58" spans="2:7" x14ac:dyDescent="0.25">
      <c r="B58" s="364">
        <v>32</v>
      </c>
      <c r="C58" s="365" t="s">
        <v>63</v>
      </c>
      <c r="D58" s="121">
        <v>0</v>
      </c>
      <c r="E58" s="347"/>
      <c r="F58" s="347"/>
      <c r="G58" s="347"/>
    </row>
    <row r="59" spans="2:7" x14ac:dyDescent="0.25">
      <c r="B59" s="364">
        <v>33</v>
      </c>
      <c r="C59" s="365" t="s">
        <v>62</v>
      </c>
      <c r="D59" s="121">
        <v>0</v>
      </c>
      <c r="E59" s="347"/>
      <c r="F59" s="347"/>
      <c r="G59" s="347"/>
    </row>
    <row r="60" spans="2:7" x14ac:dyDescent="0.25">
      <c r="B60" s="364">
        <v>34</v>
      </c>
      <c r="C60" s="365" t="s">
        <v>61</v>
      </c>
      <c r="D60" s="121">
        <v>0</v>
      </c>
      <c r="E60" s="347"/>
      <c r="F60" s="347"/>
      <c r="G60" s="347"/>
    </row>
    <row r="61" spans="2:7" x14ac:dyDescent="0.25">
      <c r="B61" s="364">
        <v>35</v>
      </c>
      <c r="C61" s="365" t="s">
        <v>60</v>
      </c>
      <c r="D61" s="121">
        <v>0</v>
      </c>
      <c r="E61" s="347"/>
      <c r="F61" s="347"/>
      <c r="G61" s="347"/>
    </row>
    <row r="62" spans="2:7" x14ac:dyDescent="0.25">
      <c r="B62" s="364">
        <v>36</v>
      </c>
      <c r="C62" s="365" t="s">
        <v>59</v>
      </c>
      <c r="D62" s="121">
        <v>0</v>
      </c>
      <c r="E62" s="347"/>
      <c r="F62" s="347"/>
      <c r="G62" s="347"/>
    </row>
    <row r="63" spans="2:7" x14ac:dyDescent="0.25">
      <c r="B63" s="364">
        <v>37</v>
      </c>
      <c r="C63" s="365" t="s">
        <v>58</v>
      </c>
      <c r="D63" s="121">
        <v>0</v>
      </c>
      <c r="E63" s="347"/>
      <c r="F63" s="347"/>
      <c r="G63" s="347"/>
    </row>
    <row r="64" spans="2:7" x14ac:dyDescent="0.25">
      <c r="B64" s="364">
        <v>38</v>
      </c>
      <c r="C64" s="365" t="s">
        <v>57</v>
      </c>
      <c r="D64" s="121">
        <v>0</v>
      </c>
      <c r="E64" s="347"/>
      <c r="F64" s="347"/>
      <c r="G64" s="347"/>
    </row>
    <row r="65" spans="2:7" x14ac:dyDescent="0.25">
      <c r="B65" s="364">
        <v>39</v>
      </c>
      <c r="C65" s="365" t="s">
        <v>56</v>
      </c>
      <c r="D65" s="121">
        <v>0</v>
      </c>
      <c r="E65" s="347"/>
      <c r="F65" s="347"/>
      <c r="G65" s="347"/>
    </row>
    <row r="66" spans="2:7" x14ac:dyDescent="0.25">
      <c r="B66" s="364">
        <v>40</v>
      </c>
      <c r="C66" s="365" t="s">
        <v>55</v>
      </c>
      <c r="D66" s="121">
        <v>0</v>
      </c>
      <c r="E66" s="347"/>
      <c r="F66" s="347"/>
      <c r="G66" s="347"/>
    </row>
    <row r="67" spans="2:7" x14ac:dyDescent="0.25">
      <c r="B67" s="364">
        <v>41</v>
      </c>
      <c r="C67" s="365" t="s">
        <v>54</v>
      </c>
      <c r="D67" s="121">
        <v>0</v>
      </c>
      <c r="E67" s="347"/>
      <c r="F67" s="347"/>
      <c r="G67" s="347"/>
    </row>
    <row r="68" spans="2:7" x14ac:dyDescent="0.25">
      <c r="B68" s="364">
        <v>42</v>
      </c>
      <c r="C68" s="365" t="s">
        <v>53</v>
      </c>
      <c r="D68" s="121">
        <v>266</v>
      </c>
      <c r="E68" s="347"/>
      <c r="F68" s="347"/>
      <c r="G68" s="347"/>
    </row>
    <row r="69" spans="2:7" x14ac:dyDescent="0.25">
      <c r="B69" s="364">
        <v>43</v>
      </c>
      <c r="C69" s="365" t="s">
        <v>52</v>
      </c>
      <c r="D69" s="121">
        <v>445</v>
      </c>
      <c r="E69" s="347"/>
      <c r="F69" s="347"/>
      <c r="G69" s="347"/>
    </row>
    <row r="70" spans="2:7" x14ac:dyDescent="0.25">
      <c r="B70" s="364">
        <v>44</v>
      </c>
      <c r="C70" s="365" t="s">
        <v>51</v>
      </c>
      <c r="D70" s="121">
        <v>0</v>
      </c>
      <c r="E70" s="347"/>
      <c r="F70" s="347"/>
      <c r="G70" s="347"/>
    </row>
    <row r="71" spans="2:7" x14ac:dyDescent="0.25">
      <c r="B71" s="364">
        <v>45</v>
      </c>
      <c r="C71" s="365" t="s">
        <v>50</v>
      </c>
      <c r="D71" s="121">
        <v>0</v>
      </c>
      <c r="E71" s="347"/>
      <c r="F71" s="347"/>
      <c r="G71" s="347"/>
    </row>
    <row r="72" spans="2:7" x14ac:dyDescent="0.25">
      <c r="B72" s="364">
        <v>46</v>
      </c>
      <c r="C72" s="365" t="s">
        <v>49</v>
      </c>
      <c r="D72" s="121">
        <v>0</v>
      </c>
      <c r="E72" s="347"/>
      <c r="F72" s="347"/>
      <c r="G72" s="347"/>
    </row>
    <row r="73" spans="2:7" x14ac:dyDescent="0.25">
      <c r="B73" s="364">
        <v>47</v>
      </c>
      <c r="C73" s="365" t="s">
        <v>48</v>
      </c>
      <c r="D73" s="121">
        <v>1016</v>
      </c>
      <c r="E73" s="347"/>
      <c r="F73" s="347"/>
      <c r="G73" s="347"/>
    </row>
    <row r="74" spans="2:7" x14ac:dyDescent="0.25">
      <c r="B74" s="364">
        <v>48</v>
      </c>
      <c r="C74" s="365" t="s">
        <v>47</v>
      </c>
      <c r="D74" s="121">
        <v>2720</v>
      </c>
      <c r="E74" s="347"/>
      <c r="F74" s="347"/>
      <c r="G74" s="347"/>
    </row>
    <row r="75" spans="2:7" x14ac:dyDescent="0.25">
      <c r="B75" s="364">
        <v>49</v>
      </c>
      <c r="C75" s="365" t="s">
        <v>46</v>
      </c>
      <c r="D75" s="121">
        <v>0</v>
      </c>
      <c r="E75" s="347"/>
      <c r="F75" s="347"/>
      <c r="G75" s="347"/>
    </row>
    <row r="76" spans="2:7" x14ac:dyDescent="0.25">
      <c r="B76" s="364">
        <v>50</v>
      </c>
      <c r="C76" s="365" t="s">
        <v>45</v>
      </c>
      <c r="D76" s="121">
        <v>1212.7000000000003</v>
      </c>
      <c r="E76" s="347"/>
      <c r="F76" s="347"/>
      <c r="G76" s="347"/>
    </row>
    <row r="77" spans="2:7" x14ac:dyDescent="0.25">
      <c r="B77" s="364">
        <v>51</v>
      </c>
      <c r="C77" s="365" t="s">
        <v>44</v>
      </c>
      <c r="D77" s="121">
        <v>112</v>
      </c>
      <c r="E77" s="347"/>
      <c r="F77" s="347"/>
      <c r="G77" s="347"/>
    </row>
    <row r="78" spans="2:7" x14ac:dyDescent="0.25">
      <c r="B78" s="364">
        <v>52</v>
      </c>
      <c r="C78" s="365" t="s">
        <v>43</v>
      </c>
      <c r="D78" s="121">
        <v>2</v>
      </c>
      <c r="E78" s="347"/>
      <c r="F78" s="347"/>
      <c r="G78" s="347"/>
    </row>
    <row r="79" spans="2:7" x14ac:dyDescent="0.25">
      <c r="B79" s="364">
        <v>53</v>
      </c>
      <c r="C79" s="365" t="s">
        <v>42</v>
      </c>
      <c r="D79" s="121">
        <v>396.00000000000006</v>
      </c>
      <c r="E79" s="347"/>
      <c r="F79" s="347"/>
      <c r="G79" s="347"/>
    </row>
    <row r="80" spans="2:7" x14ac:dyDescent="0.25">
      <c r="B80" s="364">
        <v>54</v>
      </c>
      <c r="C80" s="365" t="s">
        <v>41</v>
      </c>
      <c r="D80" s="121">
        <v>136.30000000000001</v>
      </c>
      <c r="E80" s="347"/>
      <c r="F80" s="347"/>
      <c r="G80" s="347"/>
    </row>
    <row r="81" spans="2:7" x14ac:dyDescent="0.25">
      <c r="B81" s="364">
        <v>55</v>
      </c>
      <c r="C81" s="365" t="s">
        <v>40</v>
      </c>
      <c r="D81" s="121">
        <v>488.5</v>
      </c>
      <c r="E81" s="347"/>
      <c r="F81" s="347"/>
      <c r="G81" s="347"/>
    </row>
    <row r="82" spans="2:7" x14ac:dyDescent="0.25">
      <c r="B82" s="364">
        <v>56</v>
      </c>
      <c r="C82" s="365" t="s">
        <v>39</v>
      </c>
      <c r="D82" s="121">
        <v>6</v>
      </c>
      <c r="E82" s="347"/>
      <c r="F82" s="347"/>
      <c r="G82" s="347"/>
    </row>
    <row r="83" spans="2:7" x14ac:dyDescent="0.25">
      <c r="B83" s="364">
        <v>57</v>
      </c>
      <c r="C83" s="365" t="s">
        <v>38</v>
      </c>
      <c r="D83" s="121">
        <v>0</v>
      </c>
      <c r="E83" s="347"/>
      <c r="F83" s="347"/>
      <c r="G83" s="347"/>
    </row>
    <row r="84" spans="2:7" x14ac:dyDescent="0.25">
      <c r="B84" s="364">
        <v>58</v>
      </c>
      <c r="C84" s="365" t="s">
        <v>37</v>
      </c>
      <c r="D84" s="121">
        <v>10</v>
      </c>
      <c r="E84" s="347"/>
      <c r="F84" s="347"/>
      <c r="G84" s="347"/>
    </row>
    <row r="85" spans="2:7" x14ac:dyDescent="0.25">
      <c r="B85" s="364">
        <v>59</v>
      </c>
      <c r="C85" s="365" t="s">
        <v>36</v>
      </c>
      <c r="D85" s="121">
        <v>28</v>
      </c>
      <c r="E85" s="347"/>
      <c r="F85" s="347"/>
      <c r="G85" s="347"/>
    </row>
    <row r="86" spans="2:7" x14ac:dyDescent="0.25">
      <c r="B86" s="364">
        <v>60</v>
      </c>
      <c r="C86" s="365" t="s">
        <v>35</v>
      </c>
      <c r="D86" s="121">
        <v>0</v>
      </c>
      <c r="E86" s="347"/>
      <c r="F86" s="347"/>
      <c r="G86" s="347"/>
    </row>
    <row r="87" spans="2:7" x14ac:dyDescent="0.25">
      <c r="B87" s="364">
        <v>61</v>
      </c>
      <c r="C87" s="329" t="s">
        <v>34</v>
      </c>
      <c r="D87" s="379">
        <v>35</v>
      </c>
      <c r="E87" s="347"/>
      <c r="F87" s="347"/>
      <c r="G87" s="347"/>
    </row>
    <row r="88" spans="2:7" x14ac:dyDescent="0.25">
      <c r="B88" s="303"/>
      <c r="C88" s="243"/>
      <c r="D88" s="298"/>
      <c r="E88" s="238"/>
      <c r="F88" s="238"/>
    </row>
    <row r="89" spans="2:7" x14ac:dyDescent="0.25">
      <c r="B89" s="275" t="s">
        <v>236</v>
      </c>
      <c r="C89" s="301"/>
      <c r="D89" s="105"/>
      <c r="E89" s="238"/>
      <c r="F89" s="238"/>
    </row>
    <row r="90" spans="2:7" x14ac:dyDescent="0.25">
      <c r="B90" s="275" t="s">
        <v>0</v>
      </c>
      <c r="C90" s="301"/>
      <c r="D90" s="105"/>
      <c r="E90" s="238"/>
      <c r="F90" s="238"/>
    </row>
    <row r="91" spans="2:7" x14ac:dyDescent="0.25">
      <c r="B91" s="302"/>
      <c r="C91" s="301"/>
      <c r="D91" s="105"/>
      <c r="E91" s="238"/>
      <c r="F91" s="238"/>
    </row>
    <row r="92" spans="2:7" x14ac:dyDescent="0.25">
      <c r="B92" s="302"/>
      <c r="C92" s="301"/>
      <c r="D92" s="105"/>
      <c r="E92" s="238"/>
      <c r="F92" s="238"/>
    </row>
    <row r="93" spans="2:7" x14ac:dyDescent="0.25">
      <c r="B93" s="302"/>
      <c r="C93" s="301"/>
      <c r="D93" s="105"/>
      <c r="E93" s="238"/>
      <c r="F93" s="238"/>
    </row>
    <row r="94" spans="2:7" x14ac:dyDescent="0.25">
      <c r="B94" s="302"/>
      <c r="C94" s="301"/>
      <c r="D94" s="105"/>
      <c r="E94" s="238"/>
      <c r="F94" s="238"/>
    </row>
    <row r="95" spans="2:7" x14ac:dyDescent="0.25">
      <c r="B95" s="302"/>
      <c r="C95" s="301"/>
      <c r="D95" s="105"/>
      <c r="E95" s="238"/>
      <c r="F95" s="238"/>
    </row>
    <row r="96" spans="2:7" x14ac:dyDescent="0.25">
      <c r="B96" s="302"/>
      <c r="C96" s="301"/>
      <c r="D96" s="105"/>
      <c r="E96" s="238"/>
      <c r="F96" s="238"/>
    </row>
    <row r="97" spans="2:6" x14ac:dyDescent="0.25">
      <c r="B97" s="302"/>
      <c r="C97" s="301"/>
      <c r="D97" s="105"/>
      <c r="E97" s="238"/>
      <c r="F97" s="238"/>
    </row>
    <row r="98" spans="2:6" x14ac:dyDescent="0.25">
      <c r="B98" s="302"/>
      <c r="C98" s="301"/>
      <c r="D98" s="105"/>
      <c r="E98" s="238"/>
      <c r="F98" s="238"/>
    </row>
    <row r="99" spans="2:6" x14ac:dyDescent="0.25">
      <c r="B99" s="302"/>
      <c r="C99" s="301"/>
      <c r="D99" s="105"/>
      <c r="E99" s="238"/>
      <c r="F99" s="238"/>
    </row>
    <row r="100" spans="2:6" x14ac:dyDescent="0.25">
      <c r="B100" s="302"/>
      <c r="C100" s="301"/>
      <c r="D100" s="105"/>
      <c r="E100" s="238"/>
      <c r="F100" s="238"/>
    </row>
    <row r="101" spans="2:6" x14ac:dyDescent="0.25">
      <c r="B101" s="302"/>
      <c r="C101" s="301"/>
      <c r="D101" s="105"/>
      <c r="E101" s="238"/>
      <c r="F101" s="238"/>
    </row>
    <row r="102" spans="2:6" x14ac:dyDescent="0.25">
      <c r="B102" s="302"/>
      <c r="C102" s="301"/>
      <c r="D102" s="105"/>
      <c r="E102" s="238"/>
      <c r="F102" s="238"/>
    </row>
    <row r="103" spans="2:6" x14ac:dyDescent="0.25">
      <c r="B103" s="302"/>
      <c r="C103" s="301"/>
      <c r="D103" s="105"/>
      <c r="E103" s="238"/>
      <c r="F103" s="238"/>
    </row>
    <row r="104" spans="2:6" ht="9.75" customHeight="1" x14ac:dyDescent="0.25">
      <c r="B104" s="302"/>
      <c r="C104" s="301"/>
      <c r="D104" s="105"/>
      <c r="E104" s="238"/>
      <c r="F104" s="238"/>
    </row>
    <row r="105" spans="2:6" x14ac:dyDescent="0.25">
      <c r="B105" s="300"/>
      <c r="C105" s="105"/>
      <c r="D105" s="105"/>
      <c r="E105" s="238"/>
      <c r="F105" s="238"/>
    </row>
    <row r="106" spans="2:6" x14ac:dyDescent="0.25">
      <c r="B106" s="300"/>
      <c r="C106" s="105"/>
      <c r="D106" s="105"/>
      <c r="E106" s="238"/>
      <c r="F106" s="238"/>
    </row>
    <row r="107" spans="2:6" x14ac:dyDescent="0.25">
      <c r="B107" s="300"/>
      <c r="C107" s="105"/>
      <c r="D107" s="105"/>
      <c r="E107" s="238"/>
      <c r="F107" s="238"/>
    </row>
    <row r="108" spans="2:6" x14ac:dyDescent="0.25">
      <c r="B108" s="300"/>
      <c r="C108" s="105"/>
      <c r="D108" s="105"/>
      <c r="E108" s="238"/>
      <c r="F108" s="238"/>
    </row>
    <row r="109" spans="2:6" x14ac:dyDescent="0.25">
      <c r="B109" s="300"/>
      <c r="C109" s="105"/>
      <c r="D109" s="105"/>
      <c r="E109" s="238"/>
      <c r="F109" s="238"/>
    </row>
    <row r="110" spans="2:6" x14ac:dyDescent="0.25">
      <c r="B110" s="300"/>
      <c r="C110" s="105"/>
      <c r="D110" s="105"/>
      <c r="E110" s="238"/>
      <c r="F110" s="238"/>
    </row>
    <row r="111" spans="2:6" x14ac:dyDescent="0.25">
      <c r="B111" s="300"/>
      <c r="C111" s="105"/>
      <c r="D111" s="105"/>
      <c r="E111" s="238"/>
      <c r="F111" s="238"/>
    </row>
    <row r="112" spans="2:6" x14ac:dyDescent="0.25">
      <c r="B112" s="300"/>
      <c r="C112" s="105"/>
      <c r="D112" s="105"/>
      <c r="E112" s="238"/>
      <c r="F112" s="238"/>
    </row>
    <row r="113" spans="2:6" x14ac:dyDescent="0.25">
      <c r="B113" s="300"/>
      <c r="C113" s="105"/>
      <c r="D113" s="105"/>
      <c r="E113" s="238"/>
      <c r="F113" s="238"/>
    </row>
    <row r="114" spans="2:6" x14ac:dyDescent="0.25">
      <c r="B114" s="300"/>
      <c r="C114" s="105"/>
      <c r="D114" s="105"/>
      <c r="E114" s="238"/>
      <c r="F114" s="238"/>
    </row>
    <row r="115" spans="2:6" x14ac:dyDescent="0.25">
      <c r="B115" s="300"/>
      <c r="C115" s="105"/>
      <c r="D115" s="105"/>
      <c r="E115" s="238"/>
      <c r="F115" s="238"/>
    </row>
    <row r="116" spans="2:6" x14ac:dyDescent="0.25">
      <c r="B116" s="300"/>
      <c r="C116" s="105"/>
      <c r="D116" s="105"/>
      <c r="E116" s="238"/>
      <c r="F116" s="238"/>
    </row>
    <row r="117" spans="2:6" x14ac:dyDescent="0.25">
      <c r="B117" s="300"/>
      <c r="C117" s="105"/>
      <c r="D117" s="105"/>
      <c r="E117" s="238"/>
      <c r="F117" s="238"/>
    </row>
    <row r="118" spans="2:6" x14ac:dyDescent="0.25">
      <c r="B118" s="300"/>
      <c r="C118" s="105"/>
      <c r="D118" s="105"/>
      <c r="E118" s="238"/>
      <c r="F118" s="238"/>
    </row>
    <row r="119" spans="2:6" x14ac:dyDescent="0.25">
      <c r="B119" s="300"/>
      <c r="C119" s="105"/>
      <c r="D119" s="105"/>
      <c r="E119" s="238"/>
      <c r="F119" s="238"/>
    </row>
    <row r="120" spans="2:6" x14ac:dyDescent="0.25">
      <c r="B120" s="300"/>
      <c r="C120" s="105"/>
      <c r="D120" s="105"/>
      <c r="E120" s="238"/>
      <c r="F120" s="238"/>
    </row>
    <row r="121" spans="2:6" x14ac:dyDescent="0.25">
      <c r="B121" s="300"/>
      <c r="C121" s="105"/>
      <c r="D121" s="105"/>
      <c r="E121" s="238"/>
      <c r="F121" s="238"/>
    </row>
    <row r="122" spans="2:6" x14ac:dyDescent="0.25">
      <c r="B122" s="300"/>
      <c r="C122" s="105"/>
      <c r="D122" s="105"/>
      <c r="E122" s="238"/>
      <c r="F122" s="238"/>
    </row>
    <row r="123" spans="2:6" x14ac:dyDescent="0.25">
      <c r="B123" s="300"/>
      <c r="C123" s="105"/>
      <c r="D123" s="105"/>
      <c r="E123" s="238"/>
      <c r="F123" s="238"/>
    </row>
    <row r="124" spans="2:6" x14ac:dyDescent="0.25">
      <c r="B124" s="300"/>
      <c r="C124" s="105"/>
      <c r="D124" s="105"/>
      <c r="E124" s="238"/>
      <c r="F124" s="238"/>
    </row>
    <row r="125" spans="2:6" x14ac:dyDescent="0.25">
      <c r="B125" s="300"/>
      <c r="C125" s="105"/>
      <c r="D125" s="105"/>
      <c r="E125" s="238"/>
      <c r="F125" s="238"/>
    </row>
    <row r="126" spans="2:6" x14ac:dyDescent="0.25">
      <c r="B126" s="300"/>
      <c r="C126" s="105"/>
      <c r="D126" s="105"/>
      <c r="E126" s="238"/>
      <c r="F126" s="238"/>
    </row>
    <row r="127" spans="2:6" x14ac:dyDescent="0.25">
      <c r="B127" s="300"/>
      <c r="C127" s="105"/>
      <c r="D127" s="105"/>
      <c r="E127" s="238"/>
      <c r="F127" s="238"/>
    </row>
    <row r="128" spans="2:6" x14ac:dyDescent="0.25">
      <c r="B128" s="300"/>
      <c r="C128" s="105"/>
      <c r="D128" s="105"/>
      <c r="E128" s="238"/>
      <c r="F128" s="238"/>
    </row>
    <row r="129" spans="2:6" x14ac:dyDescent="0.25">
      <c r="B129" s="300"/>
      <c r="C129" s="105"/>
      <c r="D129" s="105"/>
      <c r="E129" s="238"/>
      <c r="F129" s="238"/>
    </row>
    <row r="130" spans="2:6" x14ac:dyDescent="0.25">
      <c r="B130" s="300"/>
      <c r="C130" s="105"/>
      <c r="D130" s="105"/>
      <c r="E130" s="238"/>
      <c r="F130" s="238"/>
    </row>
    <row r="131" spans="2:6" x14ac:dyDescent="0.25">
      <c r="B131" s="300"/>
      <c r="C131" s="105"/>
      <c r="D131" s="105"/>
      <c r="E131" s="238"/>
      <c r="F131" s="238"/>
    </row>
    <row r="132" spans="2:6" x14ac:dyDescent="0.25">
      <c r="B132" s="300"/>
      <c r="C132" s="105"/>
      <c r="D132" s="105"/>
      <c r="E132" s="238"/>
      <c r="F132" s="238"/>
    </row>
    <row r="133" spans="2:6" x14ac:dyDescent="0.25">
      <c r="B133" s="300"/>
      <c r="C133" s="105"/>
      <c r="D133" s="105"/>
      <c r="E133" s="238"/>
      <c r="F133" s="238"/>
    </row>
    <row r="134" spans="2:6" x14ac:dyDescent="0.25">
      <c r="B134" s="300"/>
      <c r="C134" s="105"/>
      <c r="D134" s="105"/>
      <c r="E134" s="238"/>
      <c r="F134" s="238"/>
    </row>
    <row r="135" spans="2:6" x14ac:dyDescent="0.25">
      <c r="B135" s="300"/>
      <c r="C135" s="105"/>
      <c r="D135" s="105"/>
      <c r="E135" s="238"/>
      <c r="F135" s="238"/>
    </row>
    <row r="136" spans="2:6" x14ac:dyDescent="0.25">
      <c r="B136" s="300"/>
      <c r="C136" s="105"/>
      <c r="D136" s="105"/>
      <c r="E136" s="238"/>
      <c r="F136" s="238"/>
    </row>
    <row r="137" spans="2:6" x14ac:dyDescent="0.25">
      <c r="B137" s="300"/>
      <c r="C137" s="105"/>
      <c r="D137" s="105"/>
      <c r="E137" s="238"/>
      <c r="F137" s="238"/>
    </row>
    <row r="138" spans="2:6" x14ac:dyDescent="0.25">
      <c r="B138" s="299"/>
      <c r="C138" s="298"/>
      <c r="D138" s="298"/>
      <c r="E138" s="238"/>
      <c r="F138" s="238"/>
    </row>
    <row r="139" spans="2:6" x14ac:dyDescent="0.25">
      <c r="B139" s="299"/>
      <c r="C139" s="298"/>
      <c r="D139" s="298"/>
      <c r="E139" s="238"/>
      <c r="F139" s="238"/>
    </row>
    <row r="140" spans="2:6" x14ac:dyDescent="0.25">
      <c r="B140" s="297"/>
      <c r="C140" s="190"/>
    </row>
    <row r="141" spans="2:6" x14ac:dyDescent="0.25">
      <c r="B141" s="297"/>
      <c r="C141" s="190"/>
    </row>
    <row r="142" spans="2:6" x14ac:dyDescent="0.25">
      <c r="B142" s="297"/>
      <c r="C142" s="190"/>
    </row>
    <row r="143" spans="2:6" x14ac:dyDescent="0.25">
      <c r="B143" s="297"/>
      <c r="C143" s="190"/>
    </row>
    <row r="144" spans="2:6" x14ac:dyDescent="0.25">
      <c r="B144" s="297"/>
      <c r="C144" s="190"/>
    </row>
    <row r="145" spans="2:3" s="237" customFormat="1" x14ac:dyDescent="0.25">
      <c r="B145" s="297"/>
      <c r="C145" s="190"/>
    </row>
    <row r="146" spans="2:3" s="237" customFormat="1" x14ac:dyDescent="0.25">
      <c r="B146" s="297"/>
      <c r="C146" s="190"/>
    </row>
    <row r="147" spans="2:3" s="237" customFormat="1" x14ac:dyDescent="0.25">
      <c r="B147" s="297"/>
      <c r="C147" s="190"/>
    </row>
    <row r="148" spans="2:3" s="237" customFormat="1" x14ac:dyDescent="0.25">
      <c r="B148" s="297"/>
      <c r="C148" s="190"/>
    </row>
    <row r="149" spans="2:3" s="237" customFormat="1" x14ac:dyDescent="0.25">
      <c r="B149" s="297"/>
      <c r="C149" s="190"/>
    </row>
    <row r="150" spans="2:3" s="237" customFormat="1" x14ac:dyDescent="0.25">
      <c r="B150" s="297"/>
      <c r="C150" s="190"/>
    </row>
    <row r="151" spans="2:3" s="237" customFormat="1" x14ac:dyDescent="0.25">
      <c r="B151" s="297"/>
      <c r="C151" s="190"/>
    </row>
    <row r="152" spans="2:3" s="237" customFormat="1" x14ac:dyDescent="0.25">
      <c r="B152" s="297"/>
      <c r="C152" s="190"/>
    </row>
    <row r="153" spans="2:3" s="237" customFormat="1" x14ac:dyDescent="0.25">
      <c r="B153" s="297"/>
      <c r="C153" s="190"/>
    </row>
    <row r="154" spans="2:3" s="237" customFormat="1" x14ac:dyDescent="0.25">
      <c r="B154" s="297"/>
      <c r="C154" s="190"/>
    </row>
    <row r="155" spans="2:3" s="237" customFormat="1" x14ac:dyDescent="0.25">
      <c r="B155" s="297"/>
      <c r="C155" s="190"/>
    </row>
    <row r="156" spans="2:3" s="237" customFormat="1" x14ac:dyDescent="0.25">
      <c r="B156" s="297"/>
      <c r="C156" s="190"/>
    </row>
    <row r="157" spans="2:3" s="237" customFormat="1" x14ac:dyDescent="0.25">
      <c r="B157" s="297"/>
      <c r="C157" s="190"/>
    </row>
    <row r="158" spans="2:3" s="237" customFormat="1" x14ac:dyDescent="0.25">
      <c r="B158" s="297"/>
      <c r="C158" s="190"/>
    </row>
    <row r="159" spans="2:3" s="237" customFormat="1" x14ac:dyDescent="0.25">
      <c r="B159" s="297"/>
      <c r="C159" s="190"/>
    </row>
    <row r="160" spans="2:3" s="237" customFormat="1" x14ac:dyDescent="0.25">
      <c r="B160" s="297"/>
      <c r="C160" s="190"/>
    </row>
    <row r="161" spans="2:3" s="237" customFormat="1" x14ac:dyDescent="0.25">
      <c r="B161" s="297"/>
      <c r="C161" s="190"/>
    </row>
    <row r="162" spans="2:3" s="237" customFormat="1" x14ac:dyDescent="0.25">
      <c r="B162" s="297"/>
      <c r="C162" s="190"/>
    </row>
    <row r="163" spans="2:3" s="237" customFormat="1" x14ac:dyDescent="0.25">
      <c r="B163" s="297"/>
      <c r="C163" s="190"/>
    </row>
    <row r="164" spans="2:3" s="237" customFormat="1" x14ac:dyDescent="0.25">
      <c r="B164" s="297"/>
      <c r="C164" s="190"/>
    </row>
    <row r="165" spans="2:3" s="237" customFormat="1" x14ac:dyDescent="0.25">
      <c r="B165" s="297"/>
      <c r="C165" s="190"/>
    </row>
    <row r="166" spans="2:3" s="237" customFormat="1" x14ac:dyDescent="0.25">
      <c r="B166" s="297"/>
      <c r="C166" s="190"/>
    </row>
    <row r="167" spans="2:3" s="237" customFormat="1" x14ac:dyDescent="0.25">
      <c r="B167" s="297"/>
      <c r="C167" s="190"/>
    </row>
    <row r="168" spans="2:3" s="237" customFormat="1" x14ac:dyDescent="0.25">
      <c r="B168" s="297"/>
      <c r="C168" s="190"/>
    </row>
    <row r="169" spans="2:3" s="237" customFormat="1" x14ac:dyDescent="0.25">
      <c r="B169" s="297"/>
      <c r="C169" s="19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7837-A43C-43F9-9EA1-24BA5989E6EE}">
  <sheetPr>
    <tabColor theme="6"/>
  </sheetPr>
  <dimension ref="A1:AT472"/>
  <sheetViews>
    <sheetView workbookViewId="0">
      <selection activeCell="P18" sqref="P18"/>
    </sheetView>
  </sheetViews>
  <sheetFormatPr defaultRowHeight="15" x14ac:dyDescent="0.25"/>
  <cols>
    <col min="1" max="1" width="6.140625" style="13" customWidth="1"/>
    <col min="2" max="2" width="14" customWidth="1"/>
    <col min="3" max="3" width="19.140625" customWidth="1"/>
    <col min="4" max="5" width="14" customWidth="1"/>
    <col min="6" max="7" width="14.42578125" customWidth="1"/>
    <col min="8" max="9" width="14.42578125" style="635" customWidth="1"/>
    <col min="10" max="10" width="22.7109375" customWidth="1"/>
    <col min="11" max="11" width="23.140625" customWidth="1"/>
    <col min="12" max="12" width="10.5703125" style="13" bestFit="1" customWidth="1"/>
    <col min="13" max="46" width="9.140625" style="13"/>
  </cols>
  <sheetData>
    <row r="1" spans="2:46" x14ac:dyDescent="0.25">
      <c r="B1" s="13"/>
      <c r="C1" s="13"/>
      <c r="D1" s="13"/>
      <c r="E1" s="13"/>
      <c r="F1" s="13"/>
      <c r="G1" s="13"/>
      <c r="H1" s="636"/>
      <c r="I1" s="636"/>
      <c r="J1" s="13"/>
      <c r="K1" s="13"/>
    </row>
    <row r="2" spans="2:46" ht="27" customHeight="1" x14ac:dyDescent="0.25">
      <c r="B2" s="886" t="s">
        <v>441</v>
      </c>
      <c r="C2" s="886"/>
      <c r="D2" s="886"/>
      <c r="E2" s="886"/>
      <c r="F2" s="886"/>
      <c r="G2" s="886"/>
      <c r="H2" s="886"/>
      <c r="I2" s="886"/>
      <c r="J2" s="886"/>
      <c r="K2" s="886"/>
    </row>
    <row r="3" spans="2:46" x14ac:dyDescent="0.25">
      <c r="B3" s="110"/>
      <c r="C3" s="110"/>
      <c r="D3" s="110"/>
      <c r="E3" s="110"/>
      <c r="F3" s="110"/>
      <c r="G3" s="110"/>
      <c r="H3" s="655"/>
      <c r="I3" s="655"/>
      <c r="J3" s="110"/>
      <c r="K3" s="110"/>
    </row>
    <row r="4" spans="2:46" x14ac:dyDescent="0.25">
      <c r="B4" s="30" t="s">
        <v>33</v>
      </c>
      <c r="C4" s="135" t="s">
        <v>32</v>
      </c>
      <c r="D4" s="531">
        <v>2020</v>
      </c>
      <c r="E4" s="531">
        <v>2021</v>
      </c>
      <c r="F4" s="531">
        <v>2022</v>
      </c>
      <c r="G4" s="531">
        <v>2023</v>
      </c>
      <c r="H4" s="85">
        <v>2024</v>
      </c>
      <c r="I4" s="85">
        <v>2025</v>
      </c>
      <c r="J4" s="85" t="s">
        <v>31</v>
      </c>
      <c r="K4" s="13"/>
      <c r="AT4"/>
    </row>
    <row r="5" spans="2:46" x14ac:dyDescent="0.25">
      <c r="B5" s="133" t="s">
        <v>30</v>
      </c>
      <c r="C5" s="130" t="s">
        <v>29</v>
      </c>
      <c r="D5" s="133"/>
      <c r="E5" s="130"/>
      <c r="F5" s="532"/>
      <c r="G5" s="532"/>
      <c r="H5" s="532"/>
      <c r="I5" s="656"/>
      <c r="J5" s="533" t="s">
        <v>28</v>
      </c>
      <c r="K5" s="13"/>
      <c r="AT5"/>
    </row>
    <row r="6" spans="2:46" x14ac:dyDescent="0.25">
      <c r="B6" s="123"/>
      <c r="C6" s="34" t="s">
        <v>16</v>
      </c>
      <c r="D6" s="117">
        <v>14038.468999999999</v>
      </c>
      <c r="E6" s="118">
        <v>14286.14</v>
      </c>
      <c r="F6" s="534">
        <v>14568.647999999999</v>
      </c>
      <c r="G6" s="534">
        <v>14700.200500000001</v>
      </c>
      <c r="H6" s="652">
        <v>14718.4452</v>
      </c>
      <c r="I6" s="652">
        <v>14353.924999999999</v>
      </c>
      <c r="J6" s="535" t="s">
        <v>15</v>
      </c>
      <c r="K6" s="13"/>
      <c r="L6" s="739"/>
      <c r="AT6"/>
    </row>
    <row r="7" spans="2:46" x14ac:dyDescent="0.25">
      <c r="B7" s="123"/>
      <c r="C7" s="34" t="s">
        <v>14</v>
      </c>
      <c r="D7" s="117">
        <v>11767.227999999999</v>
      </c>
      <c r="E7" s="118">
        <v>11955.891</v>
      </c>
      <c r="F7" s="534">
        <v>12301.522999999999</v>
      </c>
      <c r="G7" s="534">
        <v>12754.934300000001</v>
      </c>
      <c r="H7" s="652">
        <v>12880.43</v>
      </c>
      <c r="I7" s="652">
        <v>12679.514999999999</v>
      </c>
      <c r="J7" s="535" t="s">
        <v>13</v>
      </c>
      <c r="K7" s="13"/>
      <c r="L7" s="739"/>
      <c r="AT7"/>
    </row>
    <row r="8" spans="2:46" x14ac:dyDescent="0.25">
      <c r="B8" s="122"/>
      <c r="C8" s="34" t="s">
        <v>12</v>
      </c>
      <c r="D8" s="537">
        <v>23.26</v>
      </c>
      <c r="E8" s="538">
        <v>24.02</v>
      </c>
      <c r="F8" s="536">
        <v>24.015000000000001</v>
      </c>
      <c r="G8" s="536">
        <v>22.104101947862453</v>
      </c>
      <c r="H8" s="653">
        <v>22.556043813024154</v>
      </c>
      <c r="I8" s="653">
        <v>19.988920411961228</v>
      </c>
      <c r="J8" s="535" t="s">
        <v>11</v>
      </c>
      <c r="K8" s="740"/>
      <c r="AT8"/>
    </row>
    <row r="9" spans="2:46" x14ac:dyDescent="0.25">
      <c r="B9" s="123"/>
      <c r="C9" s="34" t="s">
        <v>21</v>
      </c>
      <c r="D9" s="540">
        <v>273.74900000000002</v>
      </c>
      <c r="E9" s="541">
        <v>287.20978125989996</v>
      </c>
      <c r="F9" s="539">
        <v>295.42759999999998</v>
      </c>
      <c r="G9" s="539">
        <v>281.93636810548765</v>
      </c>
      <c r="H9" s="654">
        <v>290.5315434105907</v>
      </c>
      <c r="I9" s="654">
        <v>253.4498161972686</v>
      </c>
      <c r="J9" s="535" t="s">
        <v>20</v>
      </c>
      <c r="K9" s="741"/>
      <c r="L9" s="564"/>
      <c r="AT9"/>
    </row>
    <row r="10" spans="2:46" x14ac:dyDescent="0.25">
      <c r="B10" s="129" t="s">
        <v>27</v>
      </c>
      <c r="C10" s="130" t="s">
        <v>26</v>
      </c>
      <c r="D10" s="131"/>
      <c r="E10" s="132"/>
      <c r="F10" s="542"/>
      <c r="G10" s="542"/>
      <c r="H10" s="649"/>
      <c r="I10" s="649"/>
      <c r="J10" s="533" t="s">
        <v>25</v>
      </c>
      <c r="K10" s="13"/>
      <c r="AT10"/>
    </row>
    <row r="11" spans="2:46" x14ac:dyDescent="0.25">
      <c r="B11" s="122"/>
      <c r="C11" s="34" t="s">
        <v>16</v>
      </c>
      <c r="D11" s="119">
        <v>10532.333000000001</v>
      </c>
      <c r="E11" s="118">
        <v>10745.911</v>
      </c>
      <c r="F11" s="534">
        <v>10941.056</v>
      </c>
      <c r="G11" s="534">
        <v>11058.880999999999</v>
      </c>
      <c r="H11" s="647">
        <v>11231.79</v>
      </c>
      <c r="I11" s="647">
        <v>11677.343000000001</v>
      </c>
      <c r="J11" s="535" t="s">
        <v>15</v>
      </c>
      <c r="K11" s="13"/>
      <c r="L11" s="739"/>
      <c r="AT11"/>
    </row>
    <row r="12" spans="2:46" x14ac:dyDescent="0.25">
      <c r="B12" s="123"/>
      <c r="C12" s="34" t="s">
        <v>14</v>
      </c>
      <c r="D12" s="117">
        <v>8616.1550000000007</v>
      </c>
      <c r="E12" s="118">
        <v>8826.5939999999991</v>
      </c>
      <c r="F12" s="534">
        <v>9166.0059999999994</v>
      </c>
      <c r="G12" s="534">
        <v>9459.1489999999994</v>
      </c>
      <c r="H12" s="647">
        <v>9678.7260000000006</v>
      </c>
      <c r="I12" s="647">
        <v>9975.4249999999993</v>
      </c>
      <c r="J12" s="535" t="s">
        <v>13</v>
      </c>
      <c r="K12" s="13"/>
      <c r="L12" s="739"/>
      <c r="AT12"/>
    </row>
    <row r="13" spans="2:46" x14ac:dyDescent="0.25">
      <c r="B13" s="123"/>
      <c r="C13" s="34" t="s">
        <v>12</v>
      </c>
      <c r="D13" s="543">
        <v>15.3166762900621</v>
      </c>
      <c r="E13" s="538">
        <v>12.480971320704226</v>
      </c>
      <c r="F13" s="536">
        <v>17.205940909650288</v>
      </c>
      <c r="G13" s="536">
        <v>12.434316522656033</v>
      </c>
      <c r="H13" s="648">
        <v>15.15967985644752</v>
      </c>
      <c r="I13" s="648">
        <v>14.373595115728108</v>
      </c>
      <c r="J13" s="535" t="s">
        <v>11</v>
      </c>
      <c r="K13" s="496"/>
      <c r="L13" s="742"/>
      <c r="AT13"/>
    </row>
    <row r="14" spans="2:46" x14ac:dyDescent="0.25">
      <c r="B14" s="122"/>
      <c r="C14" s="34" t="s">
        <v>21</v>
      </c>
      <c r="D14" s="119">
        <v>131.970857</v>
      </c>
      <c r="E14" s="118">
        <v>110.16446657350001</v>
      </c>
      <c r="F14" s="534">
        <v>157.70975761349999</v>
      </c>
      <c r="G14" s="534">
        <v>117.61805270096531</v>
      </c>
      <c r="H14" s="647">
        <v>146.72638757827488</v>
      </c>
      <c r="I14" s="647">
        <v>143.38272005731204</v>
      </c>
      <c r="J14" s="535" t="s">
        <v>20</v>
      </c>
      <c r="K14" s="739"/>
      <c r="L14" s="739"/>
      <c r="M14" s="743"/>
      <c r="AT14"/>
    </row>
    <row r="15" spans="2:46" x14ac:dyDescent="0.25">
      <c r="B15" s="129" t="s">
        <v>24</v>
      </c>
      <c r="C15" s="130" t="s">
        <v>23</v>
      </c>
      <c r="D15" s="131"/>
      <c r="E15" s="132"/>
      <c r="F15" s="542"/>
      <c r="G15" s="542"/>
      <c r="H15" s="649"/>
      <c r="I15" s="649"/>
      <c r="J15" s="533" t="s">
        <v>22</v>
      </c>
      <c r="K15" s="13"/>
      <c r="L15" s="739"/>
      <c r="AT15"/>
    </row>
    <row r="16" spans="2:46" x14ac:dyDescent="0.25">
      <c r="B16" s="123"/>
      <c r="C16" s="34" t="s">
        <v>16</v>
      </c>
      <c r="D16" s="117">
        <v>1589.231</v>
      </c>
      <c r="E16" s="118">
        <v>1644.251</v>
      </c>
      <c r="F16" s="534">
        <v>1707.2860000000001</v>
      </c>
      <c r="G16" s="534">
        <v>1745.251</v>
      </c>
      <c r="H16" s="647">
        <v>1783.6310000000001</v>
      </c>
      <c r="I16" s="647">
        <v>1779.605</v>
      </c>
      <c r="J16" s="535" t="s">
        <v>15</v>
      </c>
      <c r="K16" s="13"/>
      <c r="L16" s="739"/>
      <c r="AT16"/>
    </row>
    <row r="17" spans="2:46" x14ac:dyDescent="0.25">
      <c r="B17" s="122"/>
      <c r="C17" s="34" t="s">
        <v>14</v>
      </c>
      <c r="D17" s="119">
        <v>1329.037</v>
      </c>
      <c r="E17" s="118">
        <v>1354.3315</v>
      </c>
      <c r="F17" s="534">
        <v>1461.8910000000001</v>
      </c>
      <c r="G17" s="534">
        <v>1513.482</v>
      </c>
      <c r="H17" s="647">
        <v>1563.866</v>
      </c>
      <c r="I17" s="647">
        <v>1585.4059999999999</v>
      </c>
      <c r="J17" s="535" t="s">
        <v>13</v>
      </c>
      <c r="K17" s="13"/>
      <c r="L17" s="739"/>
      <c r="AT17"/>
    </row>
    <row r="18" spans="2:46" x14ac:dyDescent="0.25">
      <c r="B18" s="123"/>
      <c r="C18" s="34" t="s">
        <v>12</v>
      </c>
      <c r="D18" s="124">
        <v>37.019841810273149</v>
      </c>
      <c r="E18" s="125">
        <v>37.276475791931297</v>
      </c>
      <c r="F18" s="544">
        <v>37.703561649945179</v>
      </c>
      <c r="G18" s="544">
        <v>37.482225997917602</v>
      </c>
      <c r="H18" s="650">
        <v>37.830568306540677</v>
      </c>
      <c r="I18" s="650">
        <v>37.477761531767214</v>
      </c>
      <c r="J18" s="535" t="s">
        <v>11</v>
      </c>
      <c r="K18" s="13"/>
      <c r="L18" s="742"/>
      <c r="AT18"/>
    </row>
    <row r="19" spans="2:46" x14ac:dyDescent="0.25">
      <c r="B19" s="123"/>
      <c r="C19" s="34" t="s">
        <v>21</v>
      </c>
      <c r="D19" s="117">
        <v>49.200739499999997</v>
      </c>
      <c r="E19" s="118">
        <v>50.484705374000001</v>
      </c>
      <c r="F19" s="534">
        <v>55.118497443999999</v>
      </c>
      <c r="G19" s="534">
        <v>56.728674367780314</v>
      </c>
      <c r="H19" s="647">
        <v>59.161939535276545</v>
      </c>
      <c r="I19" s="647">
        <v>59.41746799903293</v>
      </c>
      <c r="J19" s="535" t="s">
        <v>20</v>
      </c>
      <c r="K19" s="13"/>
      <c r="L19" s="739"/>
      <c r="AT19"/>
    </row>
    <row r="20" spans="2:46" x14ac:dyDescent="0.25">
      <c r="B20" s="133" t="s">
        <v>19</v>
      </c>
      <c r="C20" s="130" t="s">
        <v>18</v>
      </c>
      <c r="D20" s="134"/>
      <c r="E20" s="132"/>
      <c r="F20" s="542"/>
      <c r="G20" s="542"/>
      <c r="H20" s="649"/>
      <c r="I20" s="649"/>
      <c r="J20" s="533" t="s">
        <v>17</v>
      </c>
      <c r="K20" s="13"/>
      <c r="AT20"/>
    </row>
    <row r="21" spans="2:46" x14ac:dyDescent="0.25">
      <c r="B21" s="123"/>
      <c r="C21" s="34" t="s">
        <v>16</v>
      </c>
      <c r="D21" s="117">
        <v>6545.1890000000003</v>
      </c>
      <c r="E21" s="118">
        <v>6663.62</v>
      </c>
      <c r="F21" s="534">
        <v>6545.1229999999996</v>
      </c>
      <c r="G21" s="534">
        <v>6545.1229999999996</v>
      </c>
      <c r="H21" s="647">
        <v>6344.3180000000002</v>
      </c>
      <c r="I21" s="647">
        <v>6306.3940000000002</v>
      </c>
      <c r="J21" s="535" t="s">
        <v>15</v>
      </c>
      <c r="K21" s="13"/>
      <c r="L21" s="739"/>
      <c r="AT21"/>
    </row>
    <row r="22" spans="2:46" x14ac:dyDescent="0.25">
      <c r="B22" s="123"/>
      <c r="C22" s="34" t="s">
        <v>14</v>
      </c>
      <c r="D22" s="117">
        <v>6103.1170000000002</v>
      </c>
      <c r="E22" s="118">
        <v>6196.7389999999996</v>
      </c>
      <c r="F22" s="534">
        <v>6039.902</v>
      </c>
      <c r="G22" s="534">
        <v>6039.902</v>
      </c>
      <c r="H22" s="647">
        <v>5830.3710000000001</v>
      </c>
      <c r="I22" s="647">
        <v>5852.3149999999996</v>
      </c>
      <c r="J22" s="535" t="s">
        <v>13</v>
      </c>
      <c r="K22" s="13"/>
      <c r="L22" s="739"/>
      <c r="AT22"/>
    </row>
    <row r="23" spans="2:46" x14ac:dyDescent="0.25">
      <c r="B23" s="122"/>
      <c r="C23" s="34" t="s">
        <v>12</v>
      </c>
      <c r="D23" s="126">
        <v>13.152875817389702</v>
      </c>
      <c r="E23" s="125">
        <v>13.511022491023102</v>
      </c>
      <c r="F23" s="544">
        <v>13.712495461019069</v>
      </c>
      <c r="G23" s="544">
        <v>12.392286078766132</v>
      </c>
      <c r="H23" s="650">
        <v>12.8503669673925</v>
      </c>
      <c r="I23" s="650">
        <v>12.670236224693097</v>
      </c>
      <c r="J23" s="535" t="s">
        <v>11</v>
      </c>
      <c r="K23" s="496"/>
      <c r="AT23"/>
    </row>
    <row r="24" spans="2:46" x14ac:dyDescent="0.25">
      <c r="B24" s="129" t="s">
        <v>10</v>
      </c>
      <c r="C24" s="130" t="s">
        <v>9</v>
      </c>
      <c r="D24" s="131"/>
      <c r="E24" s="132"/>
      <c r="F24" s="542"/>
      <c r="G24" s="542"/>
      <c r="H24" s="649"/>
      <c r="I24" s="649"/>
      <c r="J24" s="533" t="s">
        <v>8</v>
      </c>
      <c r="K24" s="13"/>
      <c r="AT24"/>
    </row>
    <row r="25" spans="2:46" x14ac:dyDescent="0.25">
      <c r="B25" s="123"/>
      <c r="C25" s="34" t="s">
        <v>7</v>
      </c>
      <c r="D25" s="117">
        <v>10964.175000000001</v>
      </c>
      <c r="E25" s="118">
        <v>11056.655000000001</v>
      </c>
      <c r="F25" s="118">
        <v>11040.005000000001</v>
      </c>
      <c r="G25" s="534">
        <v>10177.775000000003</v>
      </c>
      <c r="H25" s="647">
        <v>9844.7750000000015</v>
      </c>
      <c r="I25" s="647">
        <v>9385.4750000000004</v>
      </c>
      <c r="J25" s="535" t="s">
        <v>6</v>
      </c>
      <c r="K25" s="739"/>
      <c r="L25" s="579"/>
      <c r="AT25"/>
    </row>
    <row r="26" spans="2:46" x14ac:dyDescent="0.25">
      <c r="B26" s="122"/>
      <c r="C26" s="34" t="s">
        <v>5</v>
      </c>
      <c r="D26" s="119">
        <v>10444.86</v>
      </c>
      <c r="E26" s="118">
        <v>10547.65</v>
      </c>
      <c r="F26" s="118">
        <v>10558.04</v>
      </c>
      <c r="G26" s="118">
        <v>9821.81</v>
      </c>
      <c r="H26" s="118">
        <v>9358.3000000000011</v>
      </c>
      <c r="I26" s="118">
        <v>8949.9499999999989</v>
      </c>
      <c r="J26" s="535" t="s">
        <v>4</v>
      </c>
      <c r="K26" s="739"/>
      <c r="AT26"/>
    </row>
    <row r="27" spans="2:46" x14ac:dyDescent="0.25">
      <c r="B27" s="123"/>
      <c r="C27" s="34" t="s">
        <v>3</v>
      </c>
      <c r="D27" s="124">
        <v>113.73598114287792</v>
      </c>
      <c r="E27" s="125">
        <v>121.62590719259741</v>
      </c>
      <c r="F27" s="544">
        <v>121.57212891786733</v>
      </c>
      <c r="G27" s="544">
        <v>106.75943034063397</v>
      </c>
      <c r="H27" s="650">
        <v>115.94035674363313</v>
      </c>
      <c r="I27" s="650">
        <v>121.4628267514944</v>
      </c>
      <c r="J27" s="535" t="s">
        <v>2</v>
      </c>
      <c r="K27" s="740"/>
      <c r="AT27"/>
    </row>
    <row r="28" spans="2:46" ht="25.5" x14ac:dyDescent="0.25">
      <c r="B28" s="127"/>
      <c r="C28" s="545" t="s">
        <v>284</v>
      </c>
      <c r="D28" s="128">
        <v>199.06899999999999</v>
      </c>
      <c r="E28" s="467">
        <v>212.01103000000001</v>
      </c>
      <c r="F28" s="546">
        <v>211.17846</v>
      </c>
      <c r="G28" s="546">
        <v>179.70527752310593</v>
      </c>
      <c r="H28" s="651">
        <v>183.42287095743737</v>
      </c>
      <c r="I28" s="651">
        <v>182.8588361397685</v>
      </c>
      <c r="J28" s="547" t="s">
        <v>442</v>
      </c>
      <c r="K28" s="739"/>
      <c r="L28" s="564"/>
      <c r="AT28"/>
    </row>
    <row r="29" spans="2:46" x14ac:dyDescent="0.25">
      <c r="B29" s="108"/>
      <c r="C29" s="34"/>
      <c r="D29" s="544"/>
      <c r="E29" s="544"/>
      <c r="F29" s="544"/>
      <c r="G29" s="544"/>
      <c r="H29" s="646"/>
      <c r="I29" s="646"/>
      <c r="J29" s="544"/>
      <c r="K29" s="13"/>
      <c r="M29" s="579"/>
      <c r="N29" s="579"/>
      <c r="AT29"/>
    </row>
    <row r="30" spans="2:46" x14ac:dyDescent="0.25">
      <c r="B30" s="22" t="s">
        <v>1</v>
      </c>
      <c r="C30" s="19"/>
      <c r="D30" s="744"/>
      <c r="E30" s="744"/>
      <c r="F30" s="114"/>
      <c r="G30" s="114"/>
      <c r="H30" s="657"/>
      <c r="I30" s="657"/>
      <c r="J30" s="114"/>
      <c r="K30" s="114"/>
    </row>
    <row r="31" spans="2:46" x14ac:dyDescent="0.25">
      <c r="B31" s="22" t="s">
        <v>112</v>
      </c>
      <c r="C31" s="19"/>
      <c r="D31" s="19"/>
      <c r="E31" s="744"/>
      <c r="F31" s="115"/>
      <c r="G31" s="114"/>
      <c r="H31" s="657"/>
      <c r="I31" s="657"/>
      <c r="J31" s="114"/>
      <c r="K31" s="114"/>
    </row>
    <row r="32" spans="2:46" x14ac:dyDescent="0.25">
      <c r="B32" s="13"/>
      <c r="C32" s="13"/>
      <c r="D32" s="13"/>
      <c r="E32" s="13"/>
      <c r="F32" s="13"/>
      <c r="G32" s="13"/>
      <c r="H32" s="636"/>
      <c r="I32" s="636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636"/>
      <c r="I33" s="636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636"/>
      <c r="I34" s="636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636"/>
      <c r="I35" s="636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636"/>
      <c r="I36" s="636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636"/>
      <c r="I37" s="636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636"/>
      <c r="I38" s="636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636"/>
      <c r="I39" s="636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636"/>
      <c r="I40" s="636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636"/>
      <c r="I41" s="636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636"/>
      <c r="I42" s="636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636"/>
      <c r="I43" s="636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636"/>
      <c r="I44" s="636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636"/>
      <c r="I45" s="636"/>
      <c r="J45" s="13"/>
      <c r="K45" s="13"/>
    </row>
    <row r="46" spans="2:11" x14ac:dyDescent="0.25">
      <c r="B46" s="13"/>
      <c r="C46" s="13"/>
      <c r="D46" s="13"/>
      <c r="E46" s="13"/>
      <c r="F46" s="13"/>
      <c r="G46" s="13"/>
      <c r="H46" s="636"/>
      <c r="I46" s="636"/>
      <c r="J46" s="13"/>
      <c r="K46" s="13"/>
    </row>
    <row r="47" spans="2:11" x14ac:dyDescent="0.25">
      <c r="B47" s="13"/>
      <c r="C47" s="13"/>
      <c r="D47" s="13"/>
      <c r="E47" s="13"/>
      <c r="F47" s="13"/>
      <c r="G47" s="13"/>
      <c r="H47" s="636"/>
      <c r="I47" s="636"/>
      <c r="J47" s="13"/>
      <c r="K47" s="13"/>
    </row>
    <row r="48" spans="2:11" x14ac:dyDescent="0.25">
      <c r="B48" s="13"/>
      <c r="C48" s="13"/>
      <c r="D48" s="13"/>
      <c r="E48" s="13"/>
      <c r="F48" s="13"/>
      <c r="G48" s="13"/>
      <c r="H48" s="636"/>
      <c r="I48" s="636"/>
      <c r="J48" s="13"/>
      <c r="K48" s="13"/>
    </row>
    <row r="49" spans="2:11" x14ac:dyDescent="0.25">
      <c r="B49" s="13"/>
      <c r="C49" s="13"/>
      <c r="D49" s="13"/>
      <c r="E49" s="13"/>
      <c r="F49" s="13"/>
      <c r="G49" s="13"/>
      <c r="H49" s="636"/>
      <c r="I49" s="636"/>
      <c r="J49" s="13"/>
      <c r="K49" s="13"/>
    </row>
    <row r="50" spans="2:11" x14ac:dyDescent="0.25">
      <c r="B50" s="13"/>
      <c r="C50" s="13"/>
      <c r="D50" s="13"/>
      <c r="E50" s="13"/>
      <c r="F50" s="13"/>
      <c r="G50" s="13"/>
      <c r="H50" s="636"/>
      <c r="I50" s="636"/>
      <c r="J50" s="13"/>
      <c r="K50" s="13"/>
    </row>
    <row r="51" spans="2:11" x14ac:dyDescent="0.25">
      <c r="B51" s="13"/>
      <c r="C51" s="13"/>
      <c r="D51" s="13"/>
      <c r="E51" s="13"/>
      <c r="F51" s="13"/>
      <c r="G51" s="13"/>
      <c r="H51" s="636"/>
      <c r="I51" s="636"/>
      <c r="J51" s="13"/>
      <c r="K51" s="13"/>
    </row>
    <row r="52" spans="2:11" x14ac:dyDescent="0.25">
      <c r="B52" s="13"/>
      <c r="C52" s="13"/>
      <c r="D52" s="13"/>
      <c r="E52" s="13"/>
      <c r="F52" s="13"/>
      <c r="G52" s="13"/>
      <c r="H52" s="636"/>
      <c r="I52" s="636"/>
      <c r="J52" s="13"/>
      <c r="K52" s="13"/>
    </row>
    <row r="53" spans="2:11" x14ac:dyDescent="0.25">
      <c r="B53" s="13"/>
      <c r="C53" s="13"/>
      <c r="D53" s="13"/>
      <c r="E53" s="13"/>
      <c r="F53" s="13"/>
      <c r="G53" s="13"/>
      <c r="H53" s="636"/>
      <c r="I53" s="636"/>
      <c r="J53" s="13"/>
      <c r="K53" s="13"/>
    </row>
    <row r="54" spans="2:11" x14ac:dyDescent="0.25">
      <c r="B54" s="13"/>
      <c r="C54" s="13"/>
      <c r="D54" s="13"/>
      <c r="E54" s="13"/>
      <c r="F54" s="13"/>
      <c r="G54" s="13"/>
      <c r="H54" s="636"/>
      <c r="I54" s="636"/>
      <c r="J54" s="13"/>
      <c r="K54" s="13"/>
    </row>
    <row r="55" spans="2:11" x14ac:dyDescent="0.25">
      <c r="B55" s="13"/>
      <c r="C55" s="13"/>
      <c r="D55" s="13"/>
      <c r="E55" s="13"/>
      <c r="F55" s="13"/>
      <c r="G55" s="13"/>
      <c r="H55" s="636"/>
      <c r="I55" s="636"/>
      <c r="J55" s="13"/>
      <c r="K55" s="13"/>
    </row>
    <row r="56" spans="2:11" x14ac:dyDescent="0.25">
      <c r="B56" s="13"/>
      <c r="C56" s="13"/>
      <c r="D56" s="13"/>
      <c r="E56" s="13"/>
      <c r="F56" s="13"/>
      <c r="G56" s="13"/>
      <c r="H56" s="636"/>
      <c r="I56" s="636"/>
      <c r="J56" s="13"/>
      <c r="K56" s="13"/>
    </row>
    <row r="57" spans="2:11" x14ac:dyDescent="0.25">
      <c r="B57" s="13"/>
      <c r="C57" s="13"/>
      <c r="D57" s="13"/>
      <c r="E57" s="13"/>
      <c r="F57" s="13"/>
      <c r="G57" s="13"/>
      <c r="H57" s="636"/>
      <c r="I57" s="636"/>
      <c r="J57" s="13"/>
      <c r="K57" s="13"/>
    </row>
    <row r="58" spans="2:11" x14ac:dyDescent="0.25">
      <c r="B58" s="13"/>
      <c r="C58" s="13"/>
      <c r="D58" s="13"/>
      <c r="E58" s="13"/>
      <c r="F58" s="13"/>
      <c r="G58" s="13"/>
      <c r="H58" s="636"/>
      <c r="I58" s="636"/>
      <c r="J58" s="13"/>
      <c r="K58" s="13"/>
    </row>
    <row r="59" spans="2:11" x14ac:dyDescent="0.25">
      <c r="B59" s="13"/>
      <c r="C59" s="13"/>
      <c r="D59" s="13"/>
      <c r="E59" s="13"/>
      <c r="F59" s="13"/>
      <c r="G59" s="13"/>
      <c r="H59" s="636"/>
      <c r="I59" s="636"/>
      <c r="J59" s="13"/>
      <c r="K59" s="13"/>
    </row>
    <row r="60" spans="2:11" x14ac:dyDescent="0.25">
      <c r="B60" s="13"/>
      <c r="C60" s="13"/>
      <c r="D60" s="13"/>
      <c r="E60" s="13"/>
      <c r="F60" s="13"/>
      <c r="G60" s="13"/>
      <c r="H60" s="636"/>
      <c r="I60" s="636"/>
      <c r="J60" s="13"/>
      <c r="K60" s="13"/>
    </row>
    <row r="61" spans="2:11" x14ac:dyDescent="0.25">
      <c r="B61" s="13"/>
      <c r="C61" s="13"/>
      <c r="D61" s="13"/>
      <c r="E61" s="13"/>
      <c r="F61" s="13"/>
      <c r="G61" s="13"/>
      <c r="H61" s="636"/>
      <c r="I61" s="636"/>
      <c r="J61" s="13"/>
      <c r="K61" s="13"/>
    </row>
    <row r="62" spans="2:11" x14ac:dyDescent="0.25">
      <c r="B62" s="13"/>
      <c r="C62" s="13"/>
      <c r="D62" s="13"/>
      <c r="E62" s="13"/>
      <c r="F62" s="13"/>
      <c r="G62" s="13"/>
      <c r="H62" s="636"/>
      <c r="I62" s="636"/>
      <c r="J62" s="13"/>
      <c r="K62" s="13"/>
    </row>
    <row r="63" spans="2:11" x14ac:dyDescent="0.25">
      <c r="B63" s="13"/>
      <c r="C63" s="13"/>
      <c r="D63" s="13"/>
      <c r="E63" s="13"/>
      <c r="F63" s="13"/>
      <c r="G63" s="13"/>
      <c r="H63" s="636"/>
      <c r="I63" s="636"/>
      <c r="J63" s="13"/>
      <c r="K63" s="13"/>
    </row>
    <row r="64" spans="2:11" x14ac:dyDescent="0.25">
      <c r="B64" s="13"/>
      <c r="C64" s="13"/>
      <c r="D64" s="13"/>
      <c r="E64" s="13"/>
      <c r="F64" s="13"/>
      <c r="G64" s="13"/>
      <c r="H64" s="636"/>
      <c r="I64" s="636"/>
      <c r="J64" s="13"/>
      <c r="K64" s="13"/>
    </row>
    <row r="65" spans="2:11" x14ac:dyDescent="0.25">
      <c r="B65" s="13"/>
      <c r="C65" s="13"/>
      <c r="D65" s="13"/>
      <c r="E65" s="13"/>
      <c r="F65" s="13"/>
      <c r="G65" s="13"/>
      <c r="H65" s="636"/>
      <c r="I65" s="636"/>
      <c r="J65" s="13"/>
      <c r="K65" s="13"/>
    </row>
    <row r="66" spans="2:11" x14ac:dyDescent="0.25">
      <c r="B66" s="13"/>
      <c r="C66" s="13"/>
      <c r="D66" s="13"/>
      <c r="E66" s="13"/>
      <c r="F66" s="13"/>
      <c r="G66" s="13"/>
      <c r="H66" s="636"/>
      <c r="I66" s="636"/>
      <c r="J66" s="13"/>
      <c r="K66" s="13"/>
    </row>
    <row r="67" spans="2:11" x14ac:dyDescent="0.25">
      <c r="B67" s="13"/>
      <c r="C67" s="13"/>
      <c r="D67" s="13"/>
      <c r="E67" s="13"/>
      <c r="F67" s="13"/>
      <c r="G67" s="13"/>
      <c r="H67" s="636"/>
      <c r="I67" s="636"/>
      <c r="J67" s="13"/>
      <c r="K67" s="13"/>
    </row>
    <row r="68" spans="2:11" x14ac:dyDescent="0.25">
      <c r="B68" s="13"/>
      <c r="C68" s="13"/>
      <c r="D68" s="13"/>
      <c r="E68" s="13"/>
      <c r="F68" s="13"/>
      <c r="G68" s="13"/>
      <c r="H68" s="636"/>
      <c r="I68" s="636"/>
      <c r="J68" s="13"/>
      <c r="K68" s="13"/>
    </row>
    <row r="69" spans="2:11" x14ac:dyDescent="0.25">
      <c r="B69" s="13"/>
      <c r="C69" s="13"/>
      <c r="D69" s="13"/>
      <c r="E69" s="13"/>
      <c r="F69" s="13"/>
      <c r="G69" s="13"/>
      <c r="H69" s="636"/>
      <c r="I69" s="636"/>
      <c r="J69" s="13"/>
      <c r="K69" s="13"/>
    </row>
    <row r="70" spans="2:11" x14ac:dyDescent="0.25">
      <c r="B70" s="13"/>
      <c r="C70" s="13"/>
      <c r="D70" s="13"/>
      <c r="E70" s="13"/>
      <c r="F70" s="13"/>
      <c r="G70" s="13"/>
      <c r="H70" s="636"/>
      <c r="I70" s="636"/>
      <c r="J70" s="13"/>
      <c r="K70" s="13"/>
    </row>
    <row r="71" spans="2:11" x14ac:dyDescent="0.25">
      <c r="B71" s="13"/>
      <c r="C71" s="13"/>
      <c r="D71" s="13"/>
      <c r="E71" s="13"/>
      <c r="F71" s="13"/>
      <c r="G71" s="13"/>
      <c r="H71" s="636"/>
      <c r="I71" s="636"/>
      <c r="J71" s="13"/>
      <c r="K71" s="13"/>
    </row>
    <row r="72" spans="2:11" x14ac:dyDescent="0.25">
      <c r="B72" s="13"/>
      <c r="C72" s="13"/>
      <c r="D72" s="13"/>
      <c r="E72" s="13"/>
      <c r="F72" s="13"/>
      <c r="G72" s="13"/>
      <c r="H72" s="636"/>
      <c r="I72" s="636"/>
      <c r="J72" s="13"/>
      <c r="K72" s="13"/>
    </row>
    <row r="73" spans="2:11" x14ac:dyDescent="0.25">
      <c r="B73" s="13"/>
      <c r="C73" s="13"/>
      <c r="D73" s="13"/>
      <c r="E73" s="13"/>
      <c r="F73" s="13"/>
      <c r="G73" s="13"/>
      <c r="H73" s="636"/>
      <c r="I73" s="636"/>
      <c r="J73" s="13"/>
      <c r="K73" s="13"/>
    </row>
    <row r="74" spans="2:11" x14ac:dyDescent="0.25">
      <c r="B74" s="13"/>
      <c r="C74" s="13"/>
      <c r="D74" s="13"/>
      <c r="E74" s="13"/>
      <c r="F74" s="13"/>
      <c r="G74" s="13"/>
      <c r="H74" s="636"/>
      <c r="I74" s="636"/>
      <c r="J74" s="13"/>
      <c r="K74" s="13"/>
    </row>
    <row r="75" spans="2:11" x14ac:dyDescent="0.25">
      <c r="B75" s="13"/>
      <c r="C75" s="13"/>
      <c r="D75" s="13"/>
      <c r="E75" s="13"/>
      <c r="F75" s="13"/>
      <c r="G75" s="13"/>
      <c r="H75" s="636"/>
      <c r="I75" s="636"/>
      <c r="J75" s="13"/>
      <c r="K75" s="13"/>
    </row>
    <row r="76" spans="2:11" x14ac:dyDescent="0.25">
      <c r="B76" s="13"/>
      <c r="C76" s="13"/>
      <c r="D76" s="13"/>
      <c r="E76" s="13"/>
      <c r="F76" s="13"/>
      <c r="G76" s="13"/>
      <c r="H76" s="636"/>
      <c r="I76" s="636"/>
      <c r="J76" s="13"/>
      <c r="K76" s="13"/>
    </row>
    <row r="77" spans="2:11" x14ac:dyDescent="0.25">
      <c r="B77" s="13"/>
      <c r="C77" s="13"/>
      <c r="D77" s="13"/>
      <c r="E77" s="13"/>
      <c r="F77" s="13"/>
      <c r="G77" s="13"/>
      <c r="H77" s="636"/>
      <c r="I77" s="636"/>
      <c r="J77" s="13"/>
      <c r="K77" s="13"/>
    </row>
    <row r="78" spans="2:11" x14ac:dyDescent="0.25">
      <c r="B78" s="13"/>
      <c r="C78" s="13"/>
      <c r="D78" s="13"/>
      <c r="E78" s="13"/>
      <c r="F78" s="13"/>
      <c r="G78" s="13"/>
      <c r="H78" s="636"/>
      <c r="I78" s="636"/>
      <c r="J78" s="13"/>
      <c r="K78" s="13"/>
    </row>
    <row r="79" spans="2:11" x14ac:dyDescent="0.25">
      <c r="B79" s="13"/>
      <c r="C79" s="13"/>
      <c r="D79" s="13"/>
      <c r="E79" s="13"/>
      <c r="F79" s="13"/>
      <c r="G79" s="13"/>
      <c r="H79" s="636"/>
      <c r="I79" s="636"/>
      <c r="J79" s="13"/>
      <c r="K79" s="13"/>
    </row>
    <row r="80" spans="2:11" x14ac:dyDescent="0.25">
      <c r="B80" s="13"/>
      <c r="C80" s="13"/>
      <c r="D80" s="13"/>
      <c r="E80" s="13"/>
      <c r="F80" s="13"/>
      <c r="G80" s="13"/>
      <c r="H80" s="636"/>
      <c r="I80" s="636"/>
      <c r="J80" s="13"/>
      <c r="K80" s="13"/>
    </row>
    <row r="81" spans="2:11" x14ac:dyDescent="0.25">
      <c r="B81" s="13"/>
      <c r="C81" s="13"/>
      <c r="D81" s="13"/>
      <c r="E81" s="13"/>
      <c r="F81" s="13"/>
      <c r="G81" s="13"/>
      <c r="H81" s="636"/>
      <c r="I81" s="636"/>
      <c r="J81" s="13"/>
      <c r="K81" s="13"/>
    </row>
    <row r="82" spans="2:11" x14ac:dyDescent="0.25">
      <c r="B82" s="13"/>
      <c r="C82" s="13"/>
      <c r="D82" s="13"/>
      <c r="E82" s="13"/>
      <c r="F82" s="13"/>
      <c r="G82" s="13"/>
      <c r="H82" s="636"/>
      <c r="I82" s="636"/>
      <c r="J82" s="13"/>
      <c r="K82" s="13"/>
    </row>
    <row r="83" spans="2:11" x14ac:dyDescent="0.25">
      <c r="B83" s="13"/>
      <c r="C83" s="13"/>
      <c r="D83" s="13"/>
      <c r="E83" s="13"/>
      <c r="F83" s="13"/>
      <c r="G83" s="13"/>
      <c r="H83" s="636"/>
      <c r="I83" s="636"/>
      <c r="J83" s="13"/>
      <c r="K83" s="13"/>
    </row>
    <row r="84" spans="2:11" x14ac:dyDescent="0.25">
      <c r="B84" s="13"/>
      <c r="C84" s="13"/>
      <c r="D84" s="13"/>
      <c r="E84" s="13"/>
      <c r="F84" s="13"/>
      <c r="G84" s="13"/>
      <c r="H84" s="636"/>
      <c r="I84" s="636"/>
      <c r="J84" s="13"/>
      <c r="K84" s="13"/>
    </row>
    <row r="85" spans="2:11" x14ac:dyDescent="0.25">
      <c r="B85" s="13"/>
      <c r="C85" s="13"/>
      <c r="D85" s="13"/>
      <c r="E85" s="13"/>
      <c r="F85" s="13"/>
      <c r="G85" s="13"/>
      <c r="H85" s="636"/>
      <c r="I85" s="636"/>
      <c r="J85" s="13"/>
      <c r="K85" s="13"/>
    </row>
    <row r="86" spans="2:11" x14ac:dyDescent="0.25">
      <c r="B86" s="13"/>
      <c r="C86" s="13"/>
      <c r="D86" s="13"/>
      <c r="E86" s="13"/>
      <c r="F86" s="13"/>
      <c r="G86" s="13"/>
      <c r="H86" s="636"/>
      <c r="I86" s="636"/>
      <c r="J86" s="13"/>
      <c r="K86" s="13"/>
    </row>
    <row r="87" spans="2:11" x14ac:dyDescent="0.25">
      <c r="B87" s="13"/>
      <c r="C87" s="13"/>
      <c r="D87" s="13"/>
      <c r="E87" s="13"/>
      <c r="F87" s="13"/>
      <c r="G87" s="13"/>
      <c r="H87" s="636"/>
      <c r="I87" s="636"/>
      <c r="J87" s="13"/>
      <c r="K87" s="13"/>
    </row>
    <row r="88" spans="2:11" x14ac:dyDescent="0.25">
      <c r="B88" s="13"/>
      <c r="C88" s="13"/>
      <c r="D88" s="13"/>
      <c r="E88" s="13"/>
      <c r="F88" s="13"/>
      <c r="G88" s="13"/>
      <c r="H88" s="636"/>
      <c r="I88" s="636"/>
      <c r="J88" s="13"/>
      <c r="K88" s="13"/>
    </row>
    <row r="89" spans="2:11" x14ac:dyDescent="0.25">
      <c r="B89" s="13"/>
      <c r="C89" s="13"/>
      <c r="D89" s="13"/>
      <c r="E89" s="13"/>
      <c r="F89" s="13"/>
      <c r="G89" s="13"/>
      <c r="H89" s="636"/>
      <c r="I89" s="636"/>
      <c r="J89" s="13"/>
      <c r="K89" s="13"/>
    </row>
    <row r="90" spans="2:11" x14ac:dyDescent="0.25">
      <c r="B90" s="13"/>
      <c r="C90" s="13"/>
      <c r="D90" s="13"/>
      <c r="E90" s="13"/>
      <c r="F90" s="13"/>
      <c r="G90" s="13"/>
      <c r="H90" s="636"/>
      <c r="I90" s="636"/>
      <c r="J90" s="13"/>
      <c r="K90" s="13"/>
    </row>
    <row r="91" spans="2:11" x14ac:dyDescent="0.25">
      <c r="B91" s="13"/>
      <c r="C91" s="13"/>
      <c r="D91" s="13"/>
      <c r="E91" s="13"/>
      <c r="F91" s="13"/>
      <c r="G91" s="13"/>
      <c r="H91" s="636"/>
      <c r="I91" s="636"/>
      <c r="J91" s="13"/>
      <c r="K91" s="13"/>
    </row>
    <row r="92" spans="2:11" x14ac:dyDescent="0.25">
      <c r="B92" s="13"/>
      <c r="C92" s="13"/>
      <c r="D92" s="13"/>
      <c r="E92" s="13"/>
      <c r="F92" s="13"/>
      <c r="G92" s="13"/>
      <c r="H92" s="636"/>
      <c r="I92" s="636"/>
      <c r="J92" s="13"/>
      <c r="K92" s="13"/>
    </row>
    <row r="93" spans="2:11" x14ac:dyDescent="0.25">
      <c r="B93" s="13"/>
      <c r="C93" s="13"/>
      <c r="D93" s="13"/>
      <c r="E93" s="13"/>
      <c r="F93" s="13"/>
      <c r="G93" s="13"/>
      <c r="H93" s="636"/>
      <c r="I93" s="636"/>
      <c r="J93" s="13"/>
      <c r="K93" s="13"/>
    </row>
    <row r="94" spans="2:11" x14ac:dyDescent="0.25">
      <c r="B94" s="13"/>
      <c r="C94" s="13"/>
      <c r="D94" s="13"/>
      <c r="E94" s="13"/>
      <c r="F94" s="13"/>
      <c r="G94" s="13"/>
      <c r="H94" s="636"/>
      <c r="I94" s="636"/>
      <c r="J94" s="13"/>
      <c r="K94" s="13"/>
    </row>
    <row r="95" spans="2:11" x14ac:dyDescent="0.25">
      <c r="B95" s="13"/>
      <c r="C95" s="13"/>
      <c r="D95" s="13"/>
      <c r="E95" s="13"/>
      <c r="F95" s="13"/>
      <c r="G95" s="13"/>
      <c r="H95" s="636"/>
      <c r="I95" s="636"/>
      <c r="J95" s="13"/>
      <c r="K95" s="13"/>
    </row>
    <row r="96" spans="2:11" x14ac:dyDescent="0.25">
      <c r="B96" s="13"/>
      <c r="C96" s="13"/>
      <c r="D96" s="13"/>
      <c r="E96" s="13"/>
      <c r="F96" s="13"/>
      <c r="G96" s="13"/>
      <c r="H96" s="636"/>
      <c r="I96" s="636"/>
      <c r="J96" s="13"/>
      <c r="K96" s="13"/>
    </row>
    <row r="97" spans="2:11" x14ac:dyDescent="0.25">
      <c r="B97" s="13"/>
      <c r="C97" s="13"/>
      <c r="D97" s="13"/>
      <c r="E97" s="13"/>
      <c r="F97" s="13"/>
      <c r="G97" s="13"/>
      <c r="H97" s="636"/>
      <c r="I97" s="636"/>
      <c r="J97" s="13"/>
      <c r="K97" s="13"/>
    </row>
    <row r="98" spans="2:11" x14ac:dyDescent="0.25">
      <c r="B98" s="13"/>
      <c r="C98" s="13"/>
      <c r="D98" s="13"/>
      <c r="E98" s="13"/>
      <c r="F98" s="13"/>
      <c r="G98" s="13"/>
      <c r="H98" s="636"/>
      <c r="I98" s="636"/>
      <c r="J98" s="13"/>
      <c r="K98" s="13"/>
    </row>
    <row r="99" spans="2:11" x14ac:dyDescent="0.25">
      <c r="B99" s="13"/>
      <c r="C99" s="13"/>
      <c r="D99" s="13"/>
      <c r="E99" s="13"/>
      <c r="F99" s="13"/>
      <c r="G99" s="13"/>
      <c r="H99" s="636"/>
      <c r="I99" s="636"/>
      <c r="J99" s="13"/>
      <c r="K99" s="13"/>
    </row>
    <row r="100" spans="2:11" x14ac:dyDescent="0.25">
      <c r="B100" s="13"/>
      <c r="C100" s="13"/>
      <c r="D100" s="13"/>
      <c r="E100" s="13"/>
      <c r="F100" s="13"/>
      <c r="G100" s="13"/>
      <c r="H100" s="636"/>
      <c r="I100" s="636"/>
      <c r="J100" s="13"/>
      <c r="K100" s="13"/>
    </row>
    <row r="101" spans="2:11" x14ac:dyDescent="0.25">
      <c r="B101" s="13"/>
      <c r="C101" s="13"/>
      <c r="D101" s="13"/>
      <c r="E101" s="13"/>
      <c r="F101" s="13"/>
      <c r="G101" s="13"/>
      <c r="H101" s="636"/>
      <c r="I101" s="636"/>
      <c r="J101" s="13"/>
      <c r="K101" s="13"/>
    </row>
    <row r="102" spans="2:11" x14ac:dyDescent="0.25">
      <c r="B102" s="13"/>
      <c r="C102" s="13"/>
      <c r="D102" s="13"/>
      <c r="E102" s="13"/>
      <c r="F102" s="13"/>
      <c r="G102" s="13"/>
      <c r="H102" s="636"/>
      <c r="I102" s="636"/>
      <c r="J102" s="13"/>
      <c r="K102" s="13"/>
    </row>
    <row r="103" spans="2:11" x14ac:dyDescent="0.25">
      <c r="B103" s="13"/>
      <c r="C103" s="13"/>
      <c r="D103" s="13"/>
      <c r="E103" s="13"/>
      <c r="F103" s="13"/>
      <c r="G103" s="13"/>
      <c r="H103" s="636"/>
      <c r="I103" s="636"/>
      <c r="J103" s="13"/>
      <c r="K103" s="13"/>
    </row>
    <row r="104" spans="2:11" x14ac:dyDescent="0.25">
      <c r="B104" s="13"/>
      <c r="C104" s="13"/>
      <c r="D104" s="13"/>
      <c r="E104" s="13"/>
      <c r="F104" s="13"/>
      <c r="G104" s="13"/>
      <c r="H104" s="636"/>
      <c r="I104" s="636"/>
      <c r="J104" s="13"/>
      <c r="K104" s="13"/>
    </row>
    <row r="105" spans="2:11" x14ac:dyDescent="0.25">
      <c r="B105" s="13"/>
      <c r="C105" s="13"/>
      <c r="D105" s="13"/>
      <c r="E105" s="13"/>
      <c r="F105" s="13"/>
      <c r="G105" s="13"/>
      <c r="H105" s="636"/>
      <c r="I105" s="636"/>
      <c r="J105" s="13"/>
      <c r="K105" s="13"/>
    </row>
    <row r="106" spans="2:11" x14ac:dyDescent="0.25">
      <c r="B106" s="13"/>
      <c r="C106" s="13"/>
      <c r="D106" s="13"/>
      <c r="E106" s="13"/>
      <c r="F106" s="13"/>
      <c r="G106" s="13"/>
      <c r="H106" s="636"/>
      <c r="I106" s="636"/>
      <c r="J106" s="13"/>
      <c r="K106" s="13"/>
    </row>
    <row r="107" spans="2:11" x14ac:dyDescent="0.25">
      <c r="B107" s="13"/>
      <c r="C107" s="13"/>
      <c r="D107" s="13"/>
      <c r="E107" s="13"/>
      <c r="F107" s="13"/>
      <c r="G107" s="13"/>
      <c r="H107" s="636"/>
      <c r="I107" s="636"/>
      <c r="J107" s="13"/>
      <c r="K107" s="13"/>
    </row>
    <row r="108" spans="2:11" x14ac:dyDescent="0.25">
      <c r="B108" s="13"/>
      <c r="C108" s="13"/>
      <c r="D108" s="13"/>
      <c r="E108" s="13"/>
      <c r="F108" s="13"/>
      <c r="G108" s="13"/>
      <c r="H108" s="636"/>
      <c r="I108" s="636"/>
      <c r="J108" s="13"/>
      <c r="K108" s="13"/>
    </row>
    <row r="109" spans="2:11" x14ac:dyDescent="0.25">
      <c r="B109" s="13"/>
      <c r="C109" s="13"/>
      <c r="D109" s="13"/>
      <c r="E109" s="13"/>
      <c r="F109" s="13"/>
      <c r="G109" s="13"/>
      <c r="H109" s="636"/>
      <c r="I109" s="636"/>
      <c r="J109" s="13"/>
      <c r="K109" s="13"/>
    </row>
    <row r="110" spans="2:11" x14ac:dyDescent="0.25">
      <c r="B110" s="13"/>
      <c r="C110" s="13"/>
      <c r="D110" s="13"/>
      <c r="E110" s="13"/>
      <c r="F110" s="13"/>
      <c r="G110" s="13"/>
      <c r="H110" s="636"/>
      <c r="I110" s="636"/>
      <c r="J110" s="13"/>
      <c r="K110" s="13"/>
    </row>
    <row r="111" spans="2:11" x14ac:dyDescent="0.25">
      <c r="B111" s="13"/>
      <c r="C111" s="13"/>
      <c r="D111" s="13"/>
      <c r="E111" s="13"/>
      <c r="F111" s="13"/>
      <c r="G111" s="13"/>
      <c r="H111" s="636"/>
      <c r="I111" s="636"/>
      <c r="J111" s="13"/>
      <c r="K111" s="13"/>
    </row>
    <row r="112" spans="2:11" x14ac:dyDescent="0.25">
      <c r="B112" s="13"/>
      <c r="C112" s="13"/>
      <c r="D112" s="13"/>
      <c r="E112" s="13"/>
      <c r="F112" s="13"/>
      <c r="G112" s="13"/>
      <c r="H112" s="636"/>
      <c r="I112" s="636"/>
      <c r="J112" s="13"/>
      <c r="K112" s="13"/>
    </row>
    <row r="113" spans="2:11" x14ac:dyDescent="0.25">
      <c r="B113" s="13"/>
      <c r="C113" s="13"/>
      <c r="D113" s="13"/>
      <c r="E113" s="13"/>
      <c r="F113" s="13"/>
      <c r="G113" s="13"/>
      <c r="H113" s="636"/>
      <c r="I113" s="636"/>
      <c r="J113" s="13"/>
      <c r="K113" s="13"/>
    </row>
    <row r="114" spans="2:11" x14ac:dyDescent="0.25">
      <c r="B114" s="13"/>
      <c r="C114" s="13"/>
      <c r="D114" s="13"/>
      <c r="E114" s="13"/>
      <c r="F114" s="13"/>
      <c r="G114" s="13"/>
      <c r="H114" s="636"/>
      <c r="I114" s="636"/>
      <c r="J114" s="13"/>
      <c r="K114" s="13"/>
    </row>
    <row r="115" spans="2:11" x14ac:dyDescent="0.25">
      <c r="B115" s="13"/>
      <c r="C115" s="13"/>
      <c r="D115" s="13"/>
      <c r="E115" s="13"/>
      <c r="F115" s="13"/>
      <c r="G115" s="13"/>
      <c r="H115" s="636"/>
      <c r="I115" s="636"/>
      <c r="J115" s="13"/>
      <c r="K115" s="13"/>
    </row>
    <row r="116" spans="2:11" x14ac:dyDescent="0.25">
      <c r="B116" s="13"/>
      <c r="C116" s="13"/>
      <c r="D116" s="13"/>
      <c r="E116" s="13"/>
      <c r="F116" s="13"/>
      <c r="G116" s="13"/>
      <c r="H116" s="636"/>
      <c r="I116" s="636"/>
      <c r="J116" s="13"/>
      <c r="K116" s="13"/>
    </row>
    <row r="117" spans="2:11" x14ac:dyDescent="0.25">
      <c r="B117" s="13"/>
      <c r="C117" s="13"/>
      <c r="D117" s="13"/>
      <c r="E117" s="13"/>
      <c r="F117" s="13"/>
      <c r="G117" s="13"/>
      <c r="H117" s="636"/>
      <c r="I117" s="636"/>
      <c r="J117" s="13"/>
      <c r="K117" s="13"/>
    </row>
    <row r="118" spans="2:11" x14ac:dyDescent="0.25">
      <c r="B118" s="13"/>
      <c r="C118" s="13"/>
      <c r="D118" s="13"/>
      <c r="E118" s="13"/>
      <c r="F118" s="13"/>
      <c r="G118" s="13"/>
      <c r="H118" s="636"/>
      <c r="I118" s="636"/>
      <c r="J118" s="13"/>
      <c r="K118" s="13"/>
    </row>
    <row r="119" spans="2:11" x14ac:dyDescent="0.25">
      <c r="B119" s="13"/>
      <c r="C119" s="13"/>
      <c r="D119" s="13"/>
      <c r="E119" s="13"/>
      <c r="F119" s="13"/>
      <c r="G119" s="13"/>
      <c r="H119" s="636"/>
      <c r="I119" s="636"/>
      <c r="J119" s="13"/>
      <c r="K119" s="13"/>
    </row>
    <row r="120" spans="2:11" x14ac:dyDescent="0.25">
      <c r="B120" s="13"/>
      <c r="C120" s="13"/>
      <c r="D120" s="13"/>
      <c r="E120" s="13"/>
      <c r="F120" s="13"/>
      <c r="G120" s="13"/>
      <c r="H120" s="636"/>
      <c r="I120" s="636"/>
      <c r="J120" s="13"/>
      <c r="K120" s="13"/>
    </row>
    <row r="121" spans="2:11" x14ac:dyDescent="0.25">
      <c r="B121" s="13"/>
      <c r="C121" s="13"/>
      <c r="D121" s="13"/>
      <c r="E121" s="13"/>
      <c r="F121" s="13"/>
      <c r="G121" s="13"/>
      <c r="H121" s="636"/>
      <c r="I121" s="636"/>
      <c r="J121" s="13"/>
      <c r="K121" s="13"/>
    </row>
    <row r="122" spans="2:11" x14ac:dyDescent="0.25">
      <c r="B122" s="13"/>
      <c r="C122" s="13"/>
      <c r="D122" s="13"/>
      <c r="E122" s="13"/>
      <c r="F122" s="13"/>
      <c r="G122" s="13"/>
      <c r="H122" s="636"/>
      <c r="I122" s="636"/>
      <c r="J122" s="13"/>
      <c r="K122" s="13"/>
    </row>
    <row r="123" spans="2:11" x14ac:dyDescent="0.25">
      <c r="B123" s="13"/>
      <c r="C123" s="13"/>
      <c r="D123" s="13"/>
      <c r="E123" s="13"/>
      <c r="F123" s="13"/>
      <c r="G123" s="13"/>
      <c r="H123" s="636"/>
      <c r="I123" s="636"/>
      <c r="J123" s="13"/>
      <c r="K123" s="13"/>
    </row>
    <row r="124" spans="2:11" x14ac:dyDescent="0.25">
      <c r="B124" s="13"/>
      <c r="C124" s="13"/>
      <c r="D124" s="13"/>
      <c r="E124" s="13"/>
      <c r="F124" s="13"/>
      <c r="G124" s="13"/>
      <c r="H124" s="636"/>
      <c r="I124" s="636"/>
      <c r="J124" s="13"/>
      <c r="K124" s="13"/>
    </row>
    <row r="125" spans="2:11" x14ac:dyDescent="0.25">
      <c r="B125" s="13"/>
      <c r="C125" s="13"/>
      <c r="D125" s="13"/>
      <c r="E125" s="13"/>
      <c r="F125" s="13"/>
      <c r="G125" s="13"/>
      <c r="H125" s="636"/>
      <c r="I125" s="636"/>
      <c r="J125" s="13"/>
      <c r="K125" s="13"/>
    </row>
    <row r="126" spans="2:11" x14ac:dyDescent="0.25">
      <c r="B126" s="13"/>
      <c r="C126" s="13"/>
      <c r="D126" s="13"/>
      <c r="E126" s="13"/>
      <c r="F126" s="13"/>
      <c r="G126" s="13"/>
      <c r="H126" s="636"/>
      <c r="I126" s="636"/>
      <c r="J126" s="13"/>
      <c r="K126" s="13"/>
    </row>
    <row r="127" spans="2:11" x14ac:dyDescent="0.25">
      <c r="B127" s="13"/>
      <c r="C127" s="13"/>
      <c r="D127" s="13"/>
      <c r="E127" s="13"/>
      <c r="F127" s="13"/>
      <c r="G127" s="13"/>
      <c r="H127" s="636"/>
      <c r="I127" s="636"/>
      <c r="J127" s="13"/>
      <c r="K127" s="13"/>
    </row>
    <row r="128" spans="2:11" x14ac:dyDescent="0.25">
      <c r="B128" s="13"/>
      <c r="C128" s="13"/>
      <c r="D128" s="13"/>
      <c r="E128" s="13"/>
      <c r="F128" s="13"/>
      <c r="G128" s="13"/>
      <c r="H128" s="636"/>
      <c r="I128" s="636"/>
      <c r="J128" s="13"/>
      <c r="K128" s="13"/>
    </row>
    <row r="129" spans="2:11" x14ac:dyDescent="0.25">
      <c r="B129" s="13"/>
      <c r="C129" s="13"/>
      <c r="D129" s="13"/>
      <c r="E129" s="13"/>
      <c r="F129" s="13"/>
      <c r="G129" s="13"/>
      <c r="H129" s="636"/>
      <c r="I129" s="636"/>
      <c r="J129" s="13"/>
      <c r="K129" s="13"/>
    </row>
    <row r="130" spans="2:11" x14ac:dyDescent="0.25">
      <c r="B130" s="13"/>
      <c r="C130" s="13"/>
      <c r="D130" s="13"/>
      <c r="E130" s="13"/>
      <c r="F130" s="13"/>
      <c r="G130" s="13"/>
      <c r="H130" s="636"/>
      <c r="I130" s="636"/>
      <c r="J130" s="13"/>
      <c r="K130" s="13"/>
    </row>
    <row r="131" spans="2:11" x14ac:dyDescent="0.25">
      <c r="B131" s="13"/>
      <c r="C131" s="13"/>
      <c r="D131" s="13"/>
      <c r="E131" s="13"/>
      <c r="F131" s="13"/>
      <c r="G131" s="13"/>
      <c r="H131" s="636"/>
      <c r="I131" s="636"/>
      <c r="J131" s="13"/>
      <c r="K131" s="13"/>
    </row>
    <row r="132" spans="2:11" x14ac:dyDescent="0.25">
      <c r="B132" s="13"/>
      <c r="C132" s="13"/>
      <c r="D132" s="13"/>
      <c r="E132" s="13"/>
      <c r="F132" s="13"/>
      <c r="G132" s="13"/>
      <c r="H132" s="636"/>
      <c r="I132" s="636"/>
      <c r="J132" s="13"/>
      <c r="K132" s="13"/>
    </row>
    <row r="133" spans="2:11" x14ac:dyDescent="0.25">
      <c r="B133" s="13"/>
      <c r="C133" s="13"/>
      <c r="D133" s="13"/>
      <c r="E133" s="13"/>
      <c r="F133" s="13"/>
      <c r="G133" s="13"/>
      <c r="H133" s="636"/>
      <c r="I133" s="636"/>
      <c r="J133" s="13"/>
      <c r="K133" s="13"/>
    </row>
    <row r="134" spans="2:11" x14ac:dyDescent="0.25">
      <c r="B134" s="13"/>
      <c r="C134" s="13"/>
      <c r="D134" s="13"/>
      <c r="E134" s="13"/>
      <c r="F134" s="13"/>
      <c r="G134" s="13"/>
      <c r="H134" s="636"/>
      <c r="I134" s="636"/>
      <c r="J134" s="13"/>
      <c r="K134" s="13"/>
    </row>
    <row r="135" spans="2:11" x14ac:dyDescent="0.25">
      <c r="B135" s="13"/>
      <c r="C135" s="13"/>
      <c r="D135" s="13"/>
      <c r="E135" s="13"/>
      <c r="F135" s="13"/>
      <c r="G135" s="13"/>
      <c r="H135" s="636"/>
      <c r="I135" s="636"/>
      <c r="J135" s="13"/>
      <c r="K135" s="13"/>
    </row>
    <row r="136" spans="2:11" x14ac:dyDescent="0.25">
      <c r="B136" s="13"/>
      <c r="C136" s="13"/>
      <c r="D136" s="13"/>
      <c r="E136" s="13"/>
      <c r="F136" s="13"/>
      <c r="G136" s="13"/>
      <c r="H136" s="636"/>
      <c r="I136" s="636"/>
      <c r="J136" s="13"/>
      <c r="K136" s="13"/>
    </row>
    <row r="137" spans="2:11" x14ac:dyDescent="0.25">
      <c r="B137" s="13"/>
      <c r="C137" s="13"/>
      <c r="D137" s="13"/>
      <c r="E137" s="13"/>
      <c r="F137" s="13"/>
      <c r="G137" s="13"/>
      <c r="H137" s="636"/>
      <c r="I137" s="636"/>
      <c r="J137" s="13"/>
      <c r="K137" s="13"/>
    </row>
    <row r="138" spans="2:11" x14ac:dyDescent="0.25">
      <c r="B138" s="13"/>
      <c r="C138" s="13"/>
      <c r="D138" s="13"/>
      <c r="E138" s="13"/>
      <c r="F138" s="13"/>
      <c r="G138" s="13"/>
      <c r="H138" s="636"/>
      <c r="I138" s="636"/>
      <c r="J138" s="13"/>
      <c r="K138" s="13"/>
    </row>
    <row r="139" spans="2:11" x14ac:dyDescent="0.25">
      <c r="B139" s="13"/>
      <c r="C139" s="13"/>
      <c r="D139" s="13"/>
      <c r="E139" s="13"/>
      <c r="F139" s="13"/>
      <c r="G139" s="13"/>
      <c r="H139" s="636"/>
      <c r="I139" s="636"/>
      <c r="J139" s="13"/>
      <c r="K139" s="13"/>
    </row>
    <row r="140" spans="2:11" x14ac:dyDescent="0.25">
      <c r="B140" s="13"/>
      <c r="C140" s="13"/>
      <c r="D140" s="13"/>
      <c r="E140" s="13"/>
      <c r="F140" s="13"/>
      <c r="G140" s="13"/>
      <c r="H140" s="636"/>
      <c r="I140" s="636"/>
      <c r="J140" s="13"/>
      <c r="K140" s="13"/>
    </row>
    <row r="141" spans="2:11" x14ac:dyDescent="0.25">
      <c r="B141" s="13"/>
      <c r="C141" s="13"/>
      <c r="D141" s="13"/>
      <c r="E141" s="13"/>
      <c r="F141" s="13"/>
      <c r="G141" s="13"/>
      <c r="H141" s="636"/>
      <c r="I141" s="636"/>
      <c r="J141" s="13"/>
      <c r="K141" s="13"/>
    </row>
    <row r="142" spans="2:11" x14ac:dyDescent="0.25">
      <c r="B142" s="13"/>
      <c r="C142" s="13"/>
      <c r="D142" s="13"/>
      <c r="E142" s="13"/>
      <c r="F142" s="13"/>
      <c r="G142" s="13"/>
      <c r="H142" s="636"/>
      <c r="I142" s="636"/>
      <c r="J142" s="13"/>
      <c r="K142" s="13"/>
    </row>
    <row r="143" spans="2:11" x14ac:dyDescent="0.25">
      <c r="B143" s="13"/>
      <c r="C143" s="13"/>
      <c r="D143" s="13"/>
      <c r="E143" s="13"/>
      <c r="F143" s="13"/>
      <c r="G143" s="13"/>
      <c r="H143" s="636"/>
      <c r="I143" s="636"/>
      <c r="J143" s="13"/>
      <c r="K143" s="13"/>
    </row>
    <row r="144" spans="2:11" x14ac:dyDescent="0.25">
      <c r="B144" s="13"/>
      <c r="C144" s="13"/>
      <c r="D144" s="13"/>
      <c r="E144" s="13"/>
      <c r="F144" s="13"/>
      <c r="G144" s="13"/>
      <c r="H144" s="636"/>
      <c r="I144" s="636"/>
      <c r="J144" s="13"/>
      <c r="K144" s="13"/>
    </row>
    <row r="145" spans="2:11" x14ac:dyDescent="0.25">
      <c r="B145" s="13"/>
      <c r="C145" s="13"/>
      <c r="D145" s="13"/>
      <c r="E145" s="13"/>
      <c r="F145" s="13"/>
      <c r="G145" s="13"/>
      <c r="H145" s="636"/>
      <c r="I145" s="636"/>
      <c r="J145" s="13"/>
      <c r="K145" s="13"/>
    </row>
    <row r="146" spans="2:11" x14ac:dyDescent="0.25">
      <c r="B146" s="13"/>
      <c r="C146" s="13"/>
      <c r="D146" s="13"/>
      <c r="E146" s="13"/>
      <c r="F146" s="13"/>
      <c r="G146" s="13"/>
      <c r="H146" s="636"/>
      <c r="I146" s="636"/>
      <c r="J146" s="13"/>
      <c r="K146" s="13"/>
    </row>
    <row r="147" spans="2:11" x14ac:dyDescent="0.25">
      <c r="B147" s="13"/>
      <c r="C147" s="13"/>
      <c r="D147" s="13"/>
      <c r="E147" s="13"/>
      <c r="F147" s="13"/>
      <c r="G147" s="13"/>
      <c r="H147" s="636"/>
      <c r="I147" s="636"/>
      <c r="J147" s="13"/>
      <c r="K147" s="13"/>
    </row>
    <row r="148" spans="2:11" x14ac:dyDescent="0.25">
      <c r="B148" s="13"/>
      <c r="C148" s="13"/>
      <c r="D148" s="13"/>
      <c r="E148" s="13"/>
      <c r="F148" s="13"/>
      <c r="G148" s="13"/>
      <c r="H148" s="636"/>
      <c r="I148" s="636"/>
      <c r="J148" s="13"/>
      <c r="K148" s="13"/>
    </row>
    <row r="149" spans="2:11" x14ac:dyDescent="0.25">
      <c r="B149" s="13"/>
      <c r="C149" s="13"/>
      <c r="D149" s="13"/>
      <c r="E149" s="13"/>
      <c r="F149" s="13"/>
      <c r="G149" s="13"/>
      <c r="H149" s="636"/>
      <c r="I149" s="636"/>
      <c r="J149" s="13"/>
      <c r="K149" s="13"/>
    </row>
    <row r="150" spans="2:11" x14ac:dyDescent="0.25">
      <c r="B150" s="13"/>
      <c r="C150" s="13"/>
      <c r="D150" s="13"/>
      <c r="E150" s="13"/>
      <c r="F150" s="13"/>
      <c r="G150" s="13"/>
      <c r="H150" s="636"/>
      <c r="I150" s="636"/>
      <c r="J150" s="13"/>
      <c r="K150" s="13"/>
    </row>
    <row r="151" spans="2:11" x14ac:dyDescent="0.25">
      <c r="B151" s="13"/>
      <c r="C151" s="13"/>
      <c r="D151" s="13"/>
      <c r="E151" s="13"/>
      <c r="F151" s="13"/>
      <c r="G151" s="13"/>
      <c r="H151" s="636"/>
      <c r="I151" s="636"/>
      <c r="J151" s="13"/>
      <c r="K151" s="13"/>
    </row>
    <row r="152" spans="2:11" x14ac:dyDescent="0.25">
      <c r="B152" s="13"/>
      <c r="C152" s="13"/>
      <c r="D152" s="13"/>
      <c r="E152" s="13"/>
      <c r="F152" s="13"/>
      <c r="G152" s="13"/>
      <c r="H152" s="636"/>
      <c r="I152" s="636"/>
      <c r="J152" s="13"/>
      <c r="K152" s="13"/>
    </row>
    <row r="153" spans="2:11" x14ac:dyDescent="0.25">
      <c r="B153" s="13"/>
      <c r="C153" s="13"/>
      <c r="D153" s="13"/>
      <c r="E153" s="13"/>
      <c r="F153" s="13"/>
      <c r="G153" s="13"/>
      <c r="H153" s="636"/>
      <c r="I153" s="636"/>
      <c r="J153" s="13"/>
      <c r="K153" s="13"/>
    </row>
    <row r="154" spans="2:11" x14ac:dyDescent="0.25">
      <c r="B154" s="13"/>
      <c r="C154" s="13"/>
      <c r="D154" s="13"/>
      <c r="E154" s="13"/>
      <c r="F154" s="13"/>
      <c r="G154" s="13"/>
      <c r="H154" s="636"/>
      <c r="I154" s="636"/>
      <c r="J154" s="13"/>
      <c r="K154" s="13"/>
    </row>
    <row r="155" spans="2:11" x14ac:dyDescent="0.25">
      <c r="B155" s="13"/>
      <c r="C155" s="13"/>
      <c r="D155" s="13"/>
      <c r="E155" s="13"/>
      <c r="F155" s="13"/>
      <c r="G155" s="13"/>
      <c r="H155" s="636"/>
      <c r="I155" s="636"/>
      <c r="J155" s="13"/>
      <c r="K155" s="13"/>
    </row>
    <row r="156" spans="2:11" x14ac:dyDescent="0.25">
      <c r="B156" s="13"/>
      <c r="C156" s="13"/>
      <c r="D156" s="13"/>
      <c r="E156" s="13"/>
      <c r="F156" s="13"/>
      <c r="G156" s="13"/>
      <c r="H156" s="636"/>
      <c r="I156" s="636"/>
      <c r="J156" s="13"/>
      <c r="K156" s="13"/>
    </row>
    <row r="157" spans="2:11" x14ac:dyDescent="0.25">
      <c r="B157" s="13"/>
      <c r="C157" s="13"/>
      <c r="D157" s="13"/>
      <c r="E157" s="13"/>
      <c r="F157" s="13"/>
      <c r="G157" s="13"/>
      <c r="H157" s="636"/>
      <c r="I157" s="636"/>
      <c r="J157" s="13"/>
      <c r="K157" s="13"/>
    </row>
    <row r="158" spans="2:11" x14ac:dyDescent="0.25">
      <c r="B158" s="13"/>
      <c r="C158" s="13"/>
      <c r="D158" s="13"/>
      <c r="E158" s="13"/>
      <c r="F158" s="13"/>
      <c r="G158" s="13"/>
      <c r="H158" s="636"/>
      <c r="I158" s="636"/>
      <c r="J158" s="13"/>
      <c r="K158" s="13"/>
    </row>
    <row r="159" spans="2:11" x14ac:dyDescent="0.25">
      <c r="B159" s="13"/>
      <c r="C159" s="13"/>
      <c r="D159" s="13"/>
      <c r="E159" s="13"/>
      <c r="F159" s="13"/>
      <c r="G159" s="13"/>
      <c r="H159" s="636"/>
      <c r="I159" s="636"/>
      <c r="J159" s="13"/>
      <c r="K159" s="13"/>
    </row>
    <row r="160" spans="2:11" x14ac:dyDescent="0.25">
      <c r="B160" s="13"/>
      <c r="C160" s="13"/>
      <c r="D160" s="13"/>
      <c r="E160" s="13"/>
      <c r="F160" s="13"/>
      <c r="G160" s="13"/>
      <c r="H160" s="636"/>
      <c r="I160" s="636"/>
      <c r="J160" s="13"/>
      <c r="K160" s="13"/>
    </row>
    <row r="161" spans="2:11" x14ac:dyDescent="0.25">
      <c r="B161" s="13"/>
      <c r="C161" s="13"/>
      <c r="D161" s="13"/>
      <c r="E161" s="13"/>
      <c r="F161" s="13"/>
      <c r="G161" s="13"/>
      <c r="H161" s="636"/>
      <c r="I161" s="636"/>
      <c r="J161" s="13"/>
      <c r="K161" s="13"/>
    </row>
    <row r="162" spans="2:11" x14ac:dyDescent="0.25">
      <c r="B162" s="13"/>
      <c r="C162" s="13"/>
      <c r="D162" s="13"/>
      <c r="E162" s="13"/>
      <c r="F162" s="13"/>
      <c r="G162" s="13"/>
      <c r="H162" s="636"/>
      <c r="I162" s="636"/>
      <c r="J162" s="13"/>
      <c r="K162" s="13"/>
    </row>
    <row r="163" spans="2:11" x14ac:dyDescent="0.25">
      <c r="B163" s="13"/>
      <c r="C163" s="13"/>
      <c r="D163" s="13"/>
      <c r="E163" s="13"/>
      <c r="F163" s="13"/>
      <c r="G163" s="13"/>
      <c r="H163" s="636"/>
      <c r="I163" s="636"/>
      <c r="J163" s="13"/>
      <c r="K163" s="13"/>
    </row>
    <row r="164" spans="2:11" x14ac:dyDescent="0.25">
      <c r="B164" s="13"/>
      <c r="C164" s="13"/>
      <c r="D164" s="13"/>
      <c r="E164" s="13"/>
      <c r="F164" s="13"/>
      <c r="G164" s="13"/>
      <c r="H164" s="636"/>
      <c r="I164" s="636"/>
      <c r="J164" s="13"/>
      <c r="K164" s="13"/>
    </row>
    <row r="165" spans="2:11" x14ac:dyDescent="0.25">
      <c r="B165" s="13"/>
      <c r="C165" s="13"/>
      <c r="D165" s="13"/>
      <c r="E165" s="13"/>
      <c r="F165" s="13"/>
      <c r="G165" s="13"/>
      <c r="H165" s="636"/>
      <c r="I165" s="636"/>
      <c r="J165" s="13"/>
      <c r="K165" s="13"/>
    </row>
    <row r="166" spans="2:11" x14ac:dyDescent="0.25">
      <c r="B166" s="13"/>
      <c r="C166" s="13"/>
      <c r="D166" s="13"/>
      <c r="E166" s="13"/>
      <c r="F166" s="13"/>
      <c r="G166" s="13"/>
      <c r="H166" s="636"/>
      <c r="I166" s="636"/>
      <c r="J166" s="13"/>
      <c r="K166" s="13"/>
    </row>
    <row r="167" spans="2:11" x14ac:dyDescent="0.25">
      <c r="B167" s="13"/>
      <c r="C167" s="13"/>
      <c r="D167" s="13"/>
      <c r="E167" s="13"/>
      <c r="F167" s="13"/>
      <c r="G167" s="13"/>
      <c r="H167" s="636"/>
      <c r="I167" s="636"/>
      <c r="J167" s="13"/>
      <c r="K167" s="13"/>
    </row>
    <row r="168" spans="2:11" x14ac:dyDescent="0.25">
      <c r="B168" s="13"/>
      <c r="C168" s="13"/>
      <c r="D168" s="13"/>
      <c r="E168" s="13"/>
      <c r="F168" s="13"/>
      <c r="G168" s="13"/>
      <c r="H168" s="636"/>
      <c r="I168" s="636"/>
      <c r="J168" s="13"/>
      <c r="K168" s="13"/>
    </row>
    <row r="169" spans="2:11" x14ac:dyDescent="0.25">
      <c r="B169" s="13"/>
      <c r="C169" s="13"/>
      <c r="D169" s="13"/>
      <c r="E169" s="13"/>
      <c r="F169" s="13"/>
      <c r="G169" s="13"/>
      <c r="H169" s="636"/>
      <c r="I169" s="636"/>
      <c r="J169" s="13"/>
      <c r="K169" s="13"/>
    </row>
    <row r="170" spans="2:11" x14ac:dyDescent="0.25">
      <c r="B170" s="13"/>
      <c r="C170" s="13"/>
      <c r="D170" s="13"/>
      <c r="E170" s="13"/>
      <c r="F170" s="13"/>
      <c r="G170" s="13"/>
      <c r="H170" s="636"/>
      <c r="I170" s="636"/>
      <c r="J170" s="13"/>
      <c r="K170" s="13"/>
    </row>
    <row r="171" spans="2:11" x14ac:dyDescent="0.25">
      <c r="B171" s="13"/>
      <c r="C171" s="13"/>
      <c r="D171" s="13"/>
      <c r="E171" s="13"/>
      <c r="F171" s="13"/>
      <c r="G171" s="13"/>
      <c r="H171" s="636"/>
      <c r="I171" s="636"/>
      <c r="J171" s="13"/>
      <c r="K171" s="13"/>
    </row>
    <row r="172" spans="2:11" x14ac:dyDescent="0.25">
      <c r="B172" s="13"/>
      <c r="C172" s="13"/>
      <c r="D172" s="13"/>
      <c r="E172" s="13"/>
      <c r="F172" s="13"/>
      <c r="G172" s="13"/>
      <c r="H172" s="636"/>
      <c r="I172" s="636"/>
      <c r="J172" s="13"/>
      <c r="K172" s="13"/>
    </row>
    <row r="173" spans="2:11" x14ac:dyDescent="0.25">
      <c r="B173" s="13"/>
      <c r="C173" s="13"/>
      <c r="D173" s="13"/>
      <c r="E173" s="13"/>
      <c r="F173" s="13"/>
      <c r="G173" s="13"/>
      <c r="H173" s="636"/>
      <c r="I173" s="636"/>
      <c r="J173" s="13"/>
      <c r="K173" s="13"/>
    </row>
    <row r="174" spans="2:11" x14ac:dyDescent="0.25">
      <c r="B174" s="13"/>
      <c r="C174" s="13"/>
      <c r="D174" s="13"/>
      <c r="E174" s="13"/>
      <c r="F174" s="13"/>
      <c r="G174" s="13"/>
      <c r="H174" s="636"/>
      <c r="I174" s="636"/>
      <c r="J174" s="13"/>
      <c r="K174" s="13"/>
    </row>
    <row r="175" spans="2:11" x14ac:dyDescent="0.25">
      <c r="B175" s="13"/>
      <c r="C175" s="13"/>
      <c r="D175" s="13"/>
      <c r="E175" s="13"/>
      <c r="F175" s="13"/>
      <c r="G175" s="13"/>
      <c r="H175" s="636"/>
      <c r="I175" s="636"/>
      <c r="J175" s="13"/>
      <c r="K175" s="13"/>
    </row>
    <row r="176" spans="2:11" x14ac:dyDescent="0.25">
      <c r="B176" s="13"/>
      <c r="C176" s="13"/>
      <c r="D176" s="13"/>
      <c r="E176" s="13"/>
      <c r="F176" s="13"/>
      <c r="G176" s="13"/>
      <c r="H176" s="636"/>
      <c r="I176" s="636"/>
      <c r="J176" s="13"/>
      <c r="K176" s="13"/>
    </row>
    <row r="177" spans="2:11" x14ac:dyDescent="0.25">
      <c r="B177" s="13"/>
      <c r="C177" s="13"/>
      <c r="D177" s="13"/>
      <c r="E177" s="13"/>
      <c r="F177" s="13"/>
      <c r="G177" s="13"/>
      <c r="H177" s="636"/>
      <c r="I177" s="636"/>
      <c r="J177" s="13"/>
      <c r="K177" s="13"/>
    </row>
    <row r="178" spans="2:11" x14ac:dyDescent="0.25">
      <c r="B178" s="13"/>
      <c r="C178" s="13"/>
      <c r="D178" s="13"/>
      <c r="E178" s="13"/>
      <c r="F178" s="13"/>
      <c r="G178" s="13"/>
      <c r="H178" s="636"/>
      <c r="I178" s="636"/>
      <c r="J178" s="13"/>
      <c r="K178" s="13"/>
    </row>
    <row r="179" spans="2:11" x14ac:dyDescent="0.25">
      <c r="B179" s="13"/>
      <c r="C179" s="13"/>
      <c r="D179" s="13"/>
      <c r="E179" s="13"/>
      <c r="F179" s="13"/>
      <c r="G179" s="13"/>
      <c r="H179" s="636"/>
      <c r="I179" s="636"/>
      <c r="J179" s="13"/>
      <c r="K179" s="13"/>
    </row>
    <row r="180" spans="2:11" x14ac:dyDescent="0.25">
      <c r="B180" s="13"/>
      <c r="C180" s="13"/>
      <c r="D180" s="13"/>
      <c r="E180" s="13"/>
      <c r="F180" s="13"/>
      <c r="G180" s="13"/>
      <c r="H180" s="636"/>
      <c r="I180" s="636"/>
      <c r="J180" s="13"/>
      <c r="K180" s="13"/>
    </row>
    <row r="181" spans="2:11" x14ac:dyDescent="0.25">
      <c r="B181" s="13"/>
      <c r="C181" s="13"/>
      <c r="D181" s="13"/>
      <c r="E181" s="13"/>
      <c r="F181" s="13"/>
      <c r="G181" s="13"/>
      <c r="H181" s="636"/>
      <c r="I181" s="636"/>
      <c r="J181" s="13"/>
      <c r="K181" s="13"/>
    </row>
    <row r="182" spans="2:11" x14ac:dyDescent="0.25">
      <c r="B182" s="13"/>
      <c r="C182" s="13"/>
      <c r="D182" s="13"/>
      <c r="E182" s="13"/>
      <c r="F182" s="13"/>
      <c r="G182" s="13"/>
      <c r="H182" s="636"/>
      <c r="I182" s="636"/>
      <c r="J182" s="13"/>
      <c r="K182" s="13"/>
    </row>
    <row r="183" spans="2:11" x14ac:dyDescent="0.25">
      <c r="B183" s="13"/>
      <c r="C183" s="13"/>
      <c r="D183" s="13"/>
      <c r="E183" s="13"/>
      <c r="F183" s="13"/>
      <c r="G183" s="13"/>
      <c r="H183" s="636"/>
      <c r="I183" s="636"/>
      <c r="J183" s="13"/>
      <c r="K183" s="13"/>
    </row>
    <row r="184" spans="2:11" x14ac:dyDescent="0.25">
      <c r="B184" s="13"/>
      <c r="C184" s="13"/>
      <c r="D184" s="13"/>
      <c r="E184" s="13"/>
      <c r="F184" s="13"/>
      <c r="G184" s="13"/>
      <c r="H184" s="636"/>
      <c r="I184" s="636"/>
      <c r="J184" s="13"/>
      <c r="K184" s="13"/>
    </row>
    <row r="185" spans="2:11" x14ac:dyDescent="0.25">
      <c r="B185" s="13"/>
      <c r="C185" s="13"/>
      <c r="D185" s="13"/>
      <c r="E185" s="13"/>
      <c r="F185" s="13"/>
      <c r="G185" s="13"/>
      <c r="H185" s="636"/>
      <c r="I185" s="636"/>
      <c r="J185" s="13"/>
      <c r="K185" s="13"/>
    </row>
    <row r="186" spans="2:11" x14ac:dyDescent="0.25">
      <c r="B186" s="13"/>
      <c r="C186" s="13"/>
      <c r="D186" s="13"/>
      <c r="E186" s="13"/>
      <c r="F186" s="13"/>
      <c r="G186" s="13"/>
      <c r="H186" s="636"/>
      <c r="I186" s="636"/>
      <c r="J186" s="13"/>
      <c r="K186" s="13"/>
    </row>
    <row r="187" spans="2:11" x14ac:dyDescent="0.25">
      <c r="B187" s="13"/>
      <c r="C187" s="13"/>
      <c r="D187" s="13"/>
      <c r="E187" s="13"/>
      <c r="F187" s="13"/>
      <c r="G187" s="13"/>
      <c r="H187" s="636"/>
      <c r="I187" s="636"/>
      <c r="J187" s="13"/>
      <c r="K187" s="13"/>
    </row>
    <row r="188" spans="2:11" x14ac:dyDescent="0.25">
      <c r="B188" s="13"/>
      <c r="C188" s="13"/>
      <c r="D188" s="13"/>
      <c r="E188" s="13"/>
      <c r="F188" s="13"/>
      <c r="G188" s="13"/>
      <c r="H188" s="636"/>
      <c r="I188" s="636"/>
      <c r="J188" s="13"/>
      <c r="K188" s="13"/>
    </row>
    <row r="189" spans="2:11" x14ac:dyDescent="0.25">
      <c r="B189" s="13"/>
      <c r="C189" s="13"/>
      <c r="D189" s="13"/>
      <c r="E189" s="13"/>
      <c r="F189" s="13"/>
      <c r="G189" s="13"/>
      <c r="H189" s="636"/>
      <c r="I189" s="636"/>
      <c r="J189" s="13"/>
      <c r="K189" s="13"/>
    </row>
    <row r="190" spans="2:11" x14ac:dyDescent="0.25">
      <c r="B190" s="13"/>
      <c r="C190" s="13"/>
      <c r="D190" s="13"/>
      <c r="E190" s="13"/>
      <c r="F190" s="13"/>
      <c r="G190" s="13"/>
      <c r="H190" s="636"/>
      <c r="I190" s="636"/>
      <c r="J190" s="13"/>
      <c r="K190" s="13"/>
    </row>
    <row r="191" spans="2:11" x14ac:dyDescent="0.25">
      <c r="B191" s="13"/>
      <c r="C191" s="13"/>
      <c r="D191" s="13"/>
      <c r="E191" s="13"/>
      <c r="F191" s="13"/>
      <c r="G191" s="13"/>
      <c r="H191" s="636"/>
      <c r="I191" s="636"/>
      <c r="J191" s="13"/>
      <c r="K191" s="13"/>
    </row>
    <row r="192" spans="2:11" x14ac:dyDescent="0.25">
      <c r="B192" s="13"/>
      <c r="C192" s="13"/>
      <c r="D192" s="13"/>
      <c r="E192" s="13"/>
      <c r="F192" s="13"/>
      <c r="G192" s="13"/>
      <c r="H192" s="636"/>
      <c r="I192" s="636"/>
      <c r="J192" s="13"/>
      <c r="K192" s="13"/>
    </row>
    <row r="193" spans="2:11" x14ac:dyDescent="0.25">
      <c r="B193" s="13"/>
      <c r="C193" s="13"/>
      <c r="D193" s="13"/>
      <c r="E193" s="13"/>
      <c r="F193" s="13"/>
      <c r="G193" s="13"/>
      <c r="H193" s="636"/>
      <c r="I193" s="636"/>
      <c r="J193" s="13"/>
      <c r="K193" s="13"/>
    </row>
    <row r="194" spans="2:11" x14ac:dyDescent="0.25">
      <c r="B194" s="13"/>
      <c r="C194" s="13"/>
      <c r="D194" s="13"/>
      <c r="E194" s="13"/>
      <c r="F194" s="13"/>
      <c r="G194" s="13"/>
      <c r="H194" s="636"/>
      <c r="I194" s="636"/>
      <c r="J194" s="13"/>
      <c r="K194" s="13"/>
    </row>
    <row r="195" spans="2:11" x14ac:dyDescent="0.25">
      <c r="B195" s="13"/>
      <c r="C195" s="13"/>
      <c r="D195" s="13"/>
      <c r="E195" s="13"/>
      <c r="F195" s="13"/>
      <c r="G195" s="13"/>
      <c r="H195" s="636"/>
      <c r="I195" s="636"/>
      <c r="J195" s="13"/>
      <c r="K195" s="13"/>
    </row>
    <row r="196" spans="2:11" x14ac:dyDescent="0.25">
      <c r="B196" s="13"/>
      <c r="C196" s="13"/>
      <c r="D196" s="13"/>
      <c r="E196" s="13"/>
      <c r="F196" s="13"/>
      <c r="G196" s="13"/>
      <c r="H196" s="636"/>
      <c r="I196" s="636"/>
      <c r="J196" s="13"/>
      <c r="K196" s="13"/>
    </row>
    <row r="197" spans="2:11" x14ac:dyDescent="0.25">
      <c r="B197" s="13"/>
      <c r="C197" s="13"/>
      <c r="D197" s="13"/>
      <c r="E197" s="13"/>
      <c r="F197" s="13"/>
      <c r="G197" s="13"/>
      <c r="H197" s="636"/>
      <c r="I197" s="636"/>
      <c r="J197" s="13"/>
      <c r="K197" s="13"/>
    </row>
    <row r="198" spans="2:11" x14ac:dyDescent="0.25">
      <c r="B198" s="13"/>
      <c r="C198" s="13"/>
      <c r="D198" s="13"/>
      <c r="E198" s="13"/>
      <c r="F198" s="13"/>
      <c r="G198" s="13"/>
      <c r="H198" s="636"/>
      <c r="I198" s="636"/>
      <c r="J198" s="13"/>
      <c r="K198" s="13"/>
    </row>
    <row r="199" spans="2:11" x14ac:dyDescent="0.25">
      <c r="B199" s="13"/>
      <c r="C199" s="13"/>
      <c r="D199" s="13"/>
      <c r="E199" s="13"/>
      <c r="F199" s="13"/>
      <c r="G199" s="13"/>
      <c r="H199" s="636"/>
      <c r="I199" s="636"/>
      <c r="J199" s="13"/>
      <c r="K199" s="13"/>
    </row>
    <row r="200" spans="2:11" x14ac:dyDescent="0.25">
      <c r="B200" s="13"/>
      <c r="C200" s="13"/>
      <c r="D200" s="13"/>
      <c r="E200" s="13"/>
      <c r="F200" s="13"/>
      <c r="G200" s="13"/>
      <c r="H200" s="636"/>
      <c r="I200" s="636"/>
      <c r="J200" s="13"/>
      <c r="K200" s="13"/>
    </row>
    <row r="201" spans="2:11" x14ac:dyDescent="0.25">
      <c r="B201" s="13"/>
      <c r="C201" s="13"/>
      <c r="D201" s="13"/>
      <c r="E201" s="13"/>
      <c r="F201" s="13"/>
      <c r="G201" s="13"/>
      <c r="H201" s="636"/>
      <c r="I201" s="636"/>
      <c r="J201" s="13"/>
      <c r="K201" s="13"/>
    </row>
    <row r="202" spans="2:11" x14ac:dyDescent="0.25">
      <c r="B202" s="13"/>
      <c r="C202" s="13"/>
      <c r="D202" s="13"/>
      <c r="E202" s="13"/>
      <c r="F202" s="13"/>
      <c r="G202" s="13"/>
      <c r="H202" s="636"/>
      <c r="I202" s="636"/>
      <c r="J202" s="13"/>
      <c r="K202" s="13"/>
    </row>
    <row r="203" spans="2:11" x14ac:dyDescent="0.25">
      <c r="B203" s="13"/>
      <c r="C203" s="13"/>
      <c r="D203" s="13"/>
      <c r="E203" s="13"/>
      <c r="F203" s="13"/>
      <c r="G203" s="13"/>
      <c r="H203" s="636"/>
      <c r="I203" s="636"/>
      <c r="J203" s="13"/>
      <c r="K203" s="13"/>
    </row>
    <row r="204" spans="2:11" x14ac:dyDescent="0.25">
      <c r="B204" s="13"/>
      <c r="C204" s="13"/>
      <c r="D204" s="13"/>
      <c r="E204" s="13"/>
      <c r="F204" s="13"/>
      <c r="G204" s="13"/>
      <c r="H204" s="636"/>
      <c r="I204" s="636"/>
      <c r="J204" s="13"/>
      <c r="K204" s="13"/>
    </row>
    <row r="205" spans="2:11" x14ac:dyDescent="0.25">
      <c r="B205" s="13"/>
      <c r="C205" s="13"/>
      <c r="D205" s="13"/>
      <c r="E205" s="13"/>
      <c r="F205" s="13"/>
      <c r="G205" s="13"/>
      <c r="H205" s="636"/>
      <c r="I205" s="636"/>
      <c r="J205" s="13"/>
      <c r="K205" s="13"/>
    </row>
    <row r="206" spans="2:11" x14ac:dyDescent="0.25">
      <c r="B206" s="13"/>
      <c r="C206" s="13"/>
      <c r="D206" s="13"/>
      <c r="E206" s="13"/>
      <c r="F206" s="13"/>
      <c r="G206" s="13"/>
      <c r="H206" s="636"/>
      <c r="I206" s="636"/>
      <c r="J206" s="13"/>
      <c r="K206" s="13"/>
    </row>
    <row r="207" spans="2:11" x14ac:dyDescent="0.25">
      <c r="B207" s="13"/>
      <c r="C207" s="13"/>
      <c r="D207" s="13"/>
      <c r="E207" s="13"/>
      <c r="F207" s="13"/>
      <c r="G207" s="13"/>
      <c r="H207" s="636"/>
      <c r="I207" s="636"/>
      <c r="J207" s="13"/>
      <c r="K207" s="13"/>
    </row>
    <row r="208" spans="2:11" x14ac:dyDescent="0.25">
      <c r="B208" s="13"/>
      <c r="C208" s="13"/>
      <c r="D208" s="13"/>
      <c r="E208" s="13"/>
      <c r="F208" s="13"/>
      <c r="G208" s="13"/>
      <c r="H208" s="636"/>
      <c r="I208" s="636"/>
      <c r="J208" s="13"/>
      <c r="K208" s="13"/>
    </row>
    <row r="209" spans="2:11" x14ac:dyDescent="0.25">
      <c r="B209" s="13"/>
      <c r="C209" s="13"/>
      <c r="D209" s="13"/>
      <c r="E209" s="13"/>
      <c r="F209" s="13"/>
      <c r="G209" s="13"/>
      <c r="H209" s="636"/>
      <c r="I209" s="636"/>
      <c r="J209" s="13"/>
      <c r="K209" s="13"/>
    </row>
    <row r="210" spans="2:11" x14ac:dyDescent="0.25">
      <c r="B210" s="13"/>
      <c r="C210" s="13"/>
      <c r="D210" s="13"/>
      <c r="E210" s="13"/>
      <c r="F210" s="13"/>
      <c r="G210" s="13"/>
      <c r="H210" s="636"/>
      <c r="I210" s="636"/>
      <c r="J210" s="13"/>
      <c r="K210" s="13"/>
    </row>
    <row r="211" spans="2:11" x14ac:dyDescent="0.25">
      <c r="B211" s="13"/>
      <c r="C211" s="13"/>
      <c r="D211" s="13"/>
      <c r="E211" s="13"/>
      <c r="F211" s="13"/>
      <c r="G211" s="13"/>
      <c r="H211" s="636"/>
      <c r="I211" s="636"/>
      <c r="J211" s="13"/>
      <c r="K211" s="13"/>
    </row>
    <row r="212" spans="2:11" x14ac:dyDescent="0.25">
      <c r="B212" s="13"/>
      <c r="C212" s="13"/>
      <c r="D212" s="13"/>
      <c r="E212" s="13"/>
      <c r="F212" s="13"/>
      <c r="G212" s="13"/>
      <c r="H212" s="636"/>
      <c r="I212" s="636"/>
      <c r="J212" s="13"/>
      <c r="K212" s="13"/>
    </row>
    <row r="213" spans="2:11" x14ac:dyDescent="0.25">
      <c r="B213" s="13"/>
      <c r="C213" s="13"/>
      <c r="D213" s="13"/>
      <c r="E213" s="13"/>
      <c r="F213" s="13"/>
      <c r="G213" s="13"/>
      <c r="H213" s="636"/>
      <c r="I213" s="636"/>
      <c r="J213" s="13"/>
      <c r="K213" s="13"/>
    </row>
    <row r="214" spans="2:11" x14ac:dyDescent="0.25">
      <c r="B214" s="13"/>
      <c r="C214" s="13"/>
      <c r="D214" s="13"/>
      <c r="E214" s="13"/>
      <c r="F214" s="13"/>
      <c r="G214" s="13"/>
      <c r="H214" s="636"/>
      <c r="I214" s="636"/>
      <c r="J214" s="13"/>
      <c r="K214" s="13"/>
    </row>
    <row r="215" spans="2:11" x14ac:dyDescent="0.25">
      <c r="B215" s="13"/>
      <c r="C215" s="13"/>
      <c r="D215" s="13"/>
      <c r="E215" s="13"/>
      <c r="F215" s="13"/>
      <c r="G215" s="13"/>
      <c r="H215" s="636"/>
      <c r="I215" s="636"/>
      <c r="J215" s="13"/>
      <c r="K215" s="13"/>
    </row>
    <row r="216" spans="2:11" x14ac:dyDescent="0.25">
      <c r="B216" s="13"/>
      <c r="C216" s="13"/>
      <c r="D216" s="13"/>
      <c r="E216" s="13"/>
      <c r="F216" s="13"/>
      <c r="G216" s="13"/>
      <c r="H216" s="636"/>
      <c r="I216" s="636"/>
      <c r="J216" s="13"/>
      <c r="K216" s="13"/>
    </row>
    <row r="217" spans="2:11" x14ac:dyDescent="0.25">
      <c r="B217" s="13"/>
      <c r="C217" s="13"/>
      <c r="D217" s="13"/>
      <c r="E217" s="13"/>
      <c r="F217" s="13"/>
      <c r="G217" s="13"/>
      <c r="H217" s="636"/>
      <c r="I217" s="636"/>
      <c r="J217" s="13"/>
      <c r="K217" s="13"/>
    </row>
    <row r="218" spans="2:11" x14ac:dyDescent="0.25">
      <c r="B218" s="13"/>
      <c r="C218" s="13"/>
      <c r="D218" s="13"/>
      <c r="E218" s="13"/>
      <c r="F218" s="13"/>
      <c r="G218" s="13"/>
      <c r="H218" s="636"/>
      <c r="I218" s="636"/>
      <c r="J218" s="13"/>
      <c r="K218" s="13"/>
    </row>
    <row r="219" spans="2:11" x14ac:dyDescent="0.25">
      <c r="B219" s="13"/>
      <c r="C219" s="13"/>
      <c r="D219" s="13"/>
      <c r="E219" s="13"/>
      <c r="F219" s="13"/>
      <c r="G219" s="13"/>
      <c r="H219" s="636"/>
      <c r="I219" s="636"/>
      <c r="J219" s="13"/>
      <c r="K219" s="13"/>
    </row>
    <row r="220" spans="2:11" x14ac:dyDescent="0.25">
      <c r="B220" s="13"/>
      <c r="C220" s="13"/>
      <c r="D220" s="13"/>
      <c r="E220" s="13"/>
      <c r="F220" s="13"/>
      <c r="G220" s="13"/>
      <c r="H220" s="636"/>
      <c r="I220" s="636"/>
      <c r="J220" s="13"/>
      <c r="K220" s="13"/>
    </row>
    <row r="221" spans="2:11" x14ac:dyDescent="0.25">
      <c r="B221" s="13"/>
      <c r="C221" s="13"/>
      <c r="D221" s="13"/>
      <c r="E221" s="13"/>
      <c r="F221" s="13"/>
      <c r="G221" s="13"/>
      <c r="H221" s="636"/>
      <c r="I221" s="636"/>
      <c r="J221" s="13"/>
      <c r="K221" s="13"/>
    </row>
    <row r="222" spans="2:11" x14ac:dyDescent="0.25">
      <c r="B222" s="13"/>
      <c r="C222" s="13"/>
      <c r="D222" s="13"/>
      <c r="E222" s="13"/>
      <c r="F222" s="13"/>
      <c r="G222" s="13"/>
      <c r="H222" s="636"/>
      <c r="I222" s="636"/>
      <c r="J222" s="13"/>
      <c r="K222" s="13"/>
    </row>
    <row r="223" spans="2:11" x14ac:dyDescent="0.25">
      <c r="B223" s="13"/>
      <c r="C223" s="13"/>
      <c r="D223" s="13"/>
      <c r="E223" s="13"/>
      <c r="F223" s="13"/>
      <c r="G223" s="13"/>
      <c r="H223" s="636"/>
      <c r="I223" s="636"/>
      <c r="J223" s="13"/>
      <c r="K223" s="13"/>
    </row>
    <row r="224" spans="2:11" x14ac:dyDescent="0.25">
      <c r="B224" s="13"/>
      <c r="C224" s="13"/>
      <c r="D224" s="13"/>
      <c r="E224" s="13"/>
      <c r="F224" s="13"/>
      <c r="G224" s="13"/>
      <c r="H224" s="636"/>
      <c r="I224" s="636"/>
      <c r="J224" s="13"/>
      <c r="K224" s="13"/>
    </row>
    <row r="225" spans="2:11" x14ac:dyDescent="0.25">
      <c r="B225" s="13"/>
      <c r="C225" s="13"/>
      <c r="D225" s="13"/>
      <c r="E225" s="13"/>
      <c r="F225" s="13"/>
      <c r="G225" s="13"/>
      <c r="H225" s="636"/>
      <c r="I225" s="636"/>
      <c r="J225" s="13"/>
      <c r="K225" s="13"/>
    </row>
    <row r="226" spans="2:11" x14ac:dyDescent="0.25">
      <c r="B226" s="13"/>
      <c r="C226" s="13"/>
      <c r="D226" s="13"/>
      <c r="E226" s="13"/>
      <c r="F226" s="13"/>
      <c r="G226" s="13"/>
      <c r="H226" s="636"/>
      <c r="I226" s="636"/>
      <c r="J226" s="13"/>
      <c r="K226" s="13"/>
    </row>
    <row r="227" spans="2:11" x14ac:dyDescent="0.25">
      <c r="B227" s="13"/>
      <c r="C227" s="13"/>
      <c r="D227" s="13"/>
      <c r="E227" s="13"/>
      <c r="F227" s="13"/>
      <c r="G227" s="13"/>
      <c r="H227" s="636"/>
      <c r="I227" s="636"/>
      <c r="J227" s="13"/>
      <c r="K227" s="13"/>
    </row>
    <row r="228" spans="2:11" x14ac:dyDescent="0.25">
      <c r="B228" s="13"/>
      <c r="C228" s="13"/>
      <c r="D228" s="13"/>
      <c r="E228" s="13"/>
      <c r="F228" s="13"/>
      <c r="G228" s="13"/>
      <c r="H228" s="636"/>
      <c r="I228" s="636"/>
      <c r="J228" s="13"/>
      <c r="K228" s="13"/>
    </row>
    <row r="229" spans="2:11" x14ac:dyDescent="0.25">
      <c r="B229" s="13"/>
      <c r="C229" s="13"/>
      <c r="D229" s="13"/>
      <c r="E229" s="13"/>
      <c r="F229" s="13"/>
      <c r="G229" s="13"/>
      <c r="H229" s="636"/>
      <c r="I229" s="636"/>
      <c r="J229" s="13"/>
      <c r="K229" s="13"/>
    </row>
    <row r="230" spans="2:11" x14ac:dyDescent="0.25">
      <c r="B230" s="13"/>
      <c r="C230" s="13"/>
      <c r="D230" s="13"/>
      <c r="E230" s="13"/>
      <c r="F230" s="13"/>
      <c r="G230" s="13"/>
      <c r="H230" s="636"/>
      <c r="I230" s="636"/>
      <c r="J230" s="13"/>
      <c r="K230" s="13"/>
    </row>
    <row r="231" spans="2:11" x14ac:dyDescent="0.25">
      <c r="B231" s="13"/>
      <c r="C231" s="13"/>
      <c r="D231" s="13"/>
      <c r="E231" s="13"/>
      <c r="F231" s="13"/>
      <c r="G231" s="13"/>
      <c r="H231" s="636"/>
      <c r="I231" s="636"/>
      <c r="J231" s="13"/>
      <c r="K231" s="13"/>
    </row>
    <row r="232" spans="2:11" x14ac:dyDescent="0.25">
      <c r="B232" s="13"/>
      <c r="C232" s="13"/>
      <c r="D232" s="13"/>
      <c r="E232" s="13"/>
      <c r="F232" s="13"/>
      <c r="G232" s="13"/>
      <c r="H232" s="636"/>
      <c r="I232" s="636"/>
      <c r="J232" s="13"/>
      <c r="K232" s="13"/>
    </row>
    <row r="233" spans="2:11" x14ac:dyDescent="0.25">
      <c r="B233" s="13"/>
      <c r="C233" s="13"/>
      <c r="D233" s="13"/>
      <c r="E233" s="13"/>
      <c r="F233" s="13"/>
      <c r="G233" s="13"/>
      <c r="H233" s="636"/>
      <c r="I233" s="636"/>
      <c r="J233" s="13"/>
      <c r="K233" s="13"/>
    </row>
    <row r="234" spans="2:11" x14ac:dyDescent="0.25">
      <c r="B234" s="13"/>
      <c r="C234" s="13"/>
      <c r="D234" s="13"/>
      <c r="E234" s="13"/>
      <c r="F234" s="13"/>
      <c r="G234" s="13"/>
      <c r="H234" s="636"/>
      <c r="I234" s="636"/>
      <c r="J234" s="13"/>
      <c r="K234" s="13"/>
    </row>
    <row r="235" spans="2:11" x14ac:dyDescent="0.25">
      <c r="B235" s="13"/>
      <c r="C235" s="13"/>
      <c r="D235" s="13"/>
      <c r="E235" s="13"/>
      <c r="F235" s="13"/>
      <c r="G235" s="13"/>
      <c r="H235" s="636"/>
      <c r="I235" s="636"/>
      <c r="J235" s="13"/>
      <c r="K235" s="13"/>
    </row>
    <row r="236" spans="2:11" x14ac:dyDescent="0.25">
      <c r="B236" s="13"/>
      <c r="C236" s="13"/>
      <c r="D236" s="13"/>
      <c r="E236" s="13"/>
      <c r="F236" s="13"/>
      <c r="G236" s="13"/>
      <c r="H236" s="636"/>
      <c r="I236" s="636"/>
      <c r="J236" s="13"/>
      <c r="K236" s="13"/>
    </row>
    <row r="237" spans="2:11" x14ac:dyDescent="0.25">
      <c r="B237" s="13"/>
      <c r="C237" s="13"/>
      <c r="D237" s="13"/>
      <c r="E237" s="13"/>
      <c r="F237" s="13"/>
      <c r="G237" s="13"/>
      <c r="H237" s="636"/>
      <c r="I237" s="636"/>
      <c r="J237" s="13"/>
      <c r="K237" s="13"/>
    </row>
    <row r="238" spans="2:11" x14ac:dyDescent="0.25">
      <c r="B238" s="13"/>
      <c r="C238" s="13"/>
      <c r="D238" s="13"/>
      <c r="E238" s="13"/>
      <c r="F238" s="13"/>
      <c r="G238" s="13"/>
      <c r="H238" s="636"/>
      <c r="I238" s="636"/>
      <c r="J238" s="13"/>
      <c r="K238" s="13"/>
    </row>
    <row r="239" spans="2:11" x14ac:dyDescent="0.25">
      <c r="B239" s="13"/>
      <c r="C239" s="13"/>
      <c r="D239" s="13"/>
      <c r="E239" s="13"/>
      <c r="F239" s="13"/>
      <c r="G239" s="13"/>
      <c r="H239" s="636"/>
      <c r="I239" s="636"/>
      <c r="J239" s="13"/>
      <c r="K239" s="13"/>
    </row>
    <row r="240" spans="2:11" x14ac:dyDescent="0.25">
      <c r="B240" s="13"/>
      <c r="C240" s="13"/>
      <c r="D240" s="13"/>
      <c r="E240" s="13"/>
      <c r="F240" s="13"/>
      <c r="G240" s="13"/>
      <c r="H240" s="636"/>
      <c r="I240" s="636"/>
      <c r="J240" s="13"/>
      <c r="K240" s="13"/>
    </row>
    <row r="241" spans="2:11" x14ac:dyDescent="0.25">
      <c r="B241" s="13"/>
      <c r="C241" s="13"/>
      <c r="D241" s="13"/>
      <c r="E241" s="13"/>
      <c r="F241" s="13"/>
      <c r="G241" s="13"/>
      <c r="H241" s="636"/>
      <c r="I241" s="636"/>
      <c r="J241" s="13"/>
      <c r="K241" s="13"/>
    </row>
    <row r="242" spans="2:11" x14ac:dyDescent="0.25">
      <c r="B242" s="13"/>
      <c r="C242" s="13"/>
      <c r="D242" s="13"/>
      <c r="E242" s="13"/>
      <c r="F242" s="13"/>
      <c r="G242" s="13"/>
      <c r="H242" s="636"/>
      <c r="I242" s="636"/>
      <c r="J242" s="13"/>
      <c r="K242" s="13"/>
    </row>
    <row r="243" spans="2:11" x14ac:dyDescent="0.25">
      <c r="B243" s="13"/>
      <c r="C243" s="13"/>
      <c r="D243" s="13"/>
      <c r="E243" s="13"/>
      <c r="F243" s="13"/>
      <c r="G243" s="13"/>
      <c r="H243" s="636"/>
      <c r="I243" s="636"/>
      <c r="J243" s="13"/>
      <c r="K243" s="13"/>
    </row>
    <row r="244" spans="2:11" x14ac:dyDescent="0.25">
      <c r="B244" s="13"/>
      <c r="C244" s="13"/>
      <c r="D244" s="13"/>
      <c r="E244" s="13"/>
      <c r="F244" s="13"/>
      <c r="G244" s="13"/>
      <c r="H244" s="636"/>
      <c r="I244" s="636"/>
      <c r="J244" s="13"/>
      <c r="K244" s="13"/>
    </row>
    <row r="245" spans="2:11" x14ac:dyDescent="0.25">
      <c r="B245" s="13"/>
      <c r="C245" s="13"/>
      <c r="D245" s="13"/>
      <c r="E245" s="13"/>
      <c r="F245" s="13"/>
      <c r="G245" s="13"/>
      <c r="H245" s="636"/>
      <c r="I245" s="636"/>
      <c r="J245" s="13"/>
      <c r="K245" s="13"/>
    </row>
    <row r="246" spans="2:11" x14ac:dyDescent="0.25">
      <c r="B246" s="13"/>
      <c r="C246" s="13"/>
      <c r="D246" s="13"/>
      <c r="E246" s="13"/>
      <c r="F246" s="13"/>
      <c r="G246" s="13"/>
      <c r="H246" s="636"/>
      <c r="I246" s="636"/>
      <c r="J246" s="13"/>
      <c r="K246" s="13"/>
    </row>
    <row r="247" spans="2:11" x14ac:dyDescent="0.25">
      <c r="B247" s="13"/>
      <c r="C247" s="13"/>
      <c r="D247" s="13"/>
      <c r="E247" s="13"/>
      <c r="F247" s="13"/>
      <c r="G247" s="13"/>
      <c r="H247" s="636"/>
      <c r="I247" s="636"/>
      <c r="J247" s="13"/>
      <c r="K247" s="13"/>
    </row>
    <row r="248" spans="2:11" x14ac:dyDescent="0.25">
      <c r="B248" s="13"/>
      <c r="C248" s="13"/>
      <c r="D248" s="13"/>
      <c r="E248" s="13"/>
      <c r="F248" s="13"/>
      <c r="G248" s="13"/>
      <c r="H248" s="636"/>
      <c r="I248" s="636"/>
      <c r="J248" s="13"/>
      <c r="K248" s="13"/>
    </row>
    <row r="249" spans="2:11" x14ac:dyDescent="0.25">
      <c r="B249" s="13"/>
      <c r="C249" s="13"/>
      <c r="D249" s="13"/>
      <c r="E249" s="13"/>
      <c r="F249" s="13"/>
      <c r="G249" s="13"/>
      <c r="H249" s="636"/>
      <c r="I249" s="636"/>
      <c r="J249" s="13"/>
      <c r="K249" s="13"/>
    </row>
    <row r="250" spans="2:11" x14ac:dyDescent="0.25">
      <c r="B250" s="13"/>
      <c r="C250" s="13"/>
      <c r="D250" s="13"/>
      <c r="E250" s="13"/>
      <c r="F250" s="13"/>
      <c r="G250" s="13"/>
      <c r="H250" s="636"/>
      <c r="I250" s="636"/>
      <c r="J250" s="13"/>
      <c r="K250" s="13"/>
    </row>
    <row r="251" spans="2:11" x14ac:dyDescent="0.25">
      <c r="B251" s="13"/>
      <c r="C251" s="13"/>
      <c r="D251" s="13"/>
      <c r="E251" s="13"/>
      <c r="F251" s="13"/>
      <c r="G251" s="13"/>
      <c r="H251" s="636"/>
      <c r="I251" s="636"/>
      <c r="J251" s="13"/>
      <c r="K251" s="13"/>
    </row>
    <row r="252" spans="2:11" x14ac:dyDescent="0.25">
      <c r="B252" s="13"/>
      <c r="C252" s="13"/>
      <c r="D252" s="13"/>
      <c r="E252" s="13"/>
      <c r="F252" s="13"/>
      <c r="G252" s="13"/>
      <c r="H252" s="636"/>
      <c r="I252" s="636"/>
      <c r="J252" s="13"/>
      <c r="K252" s="13"/>
    </row>
    <row r="253" spans="2:11" x14ac:dyDescent="0.25">
      <c r="B253" s="13"/>
      <c r="C253" s="13"/>
      <c r="D253" s="13"/>
      <c r="E253" s="13"/>
      <c r="F253" s="13"/>
      <c r="G253" s="13"/>
      <c r="H253" s="636"/>
      <c r="I253" s="636"/>
      <c r="J253" s="13"/>
      <c r="K253" s="13"/>
    </row>
    <row r="254" spans="2:11" x14ac:dyDescent="0.25">
      <c r="B254" s="13"/>
      <c r="C254" s="13"/>
      <c r="D254" s="13"/>
      <c r="E254" s="13"/>
      <c r="F254" s="13"/>
      <c r="G254" s="13"/>
      <c r="H254" s="636"/>
      <c r="I254" s="636"/>
      <c r="J254" s="13"/>
      <c r="K254" s="13"/>
    </row>
    <row r="255" spans="2:11" x14ac:dyDescent="0.25">
      <c r="B255" s="13"/>
      <c r="C255" s="13"/>
      <c r="D255" s="13"/>
      <c r="E255" s="13"/>
      <c r="F255" s="13"/>
      <c r="G255" s="13"/>
      <c r="H255" s="636"/>
      <c r="I255" s="636"/>
      <c r="J255" s="13"/>
      <c r="K255" s="13"/>
    </row>
    <row r="256" spans="2:11" x14ac:dyDescent="0.25">
      <c r="B256" s="13"/>
      <c r="C256" s="13"/>
      <c r="D256" s="13"/>
      <c r="E256" s="13"/>
      <c r="F256" s="13"/>
      <c r="G256" s="13"/>
      <c r="H256" s="636"/>
      <c r="I256" s="636"/>
      <c r="J256" s="13"/>
      <c r="K256" s="13"/>
    </row>
    <row r="257" spans="2:11" x14ac:dyDescent="0.25">
      <c r="B257" s="13"/>
      <c r="C257" s="13"/>
      <c r="D257" s="13"/>
      <c r="E257" s="13"/>
      <c r="F257" s="13"/>
      <c r="G257" s="13"/>
      <c r="H257" s="636"/>
      <c r="I257" s="636"/>
      <c r="J257" s="13"/>
      <c r="K257" s="13"/>
    </row>
    <row r="258" spans="2:11" x14ac:dyDescent="0.25">
      <c r="B258" s="13"/>
      <c r="C258" s="13"/>
      <c r="D258" s="13"/>
      <c r="E258" s="13"/>
      <c r="F258" s="13"/>
      <c r="G258" s="13"/>
      <c r="H258" s="636"/>
      <c r="I258" s="636"/>
      <c r="J258" s="13"/>
      <c r="K258" s="13"/>
    </row>
    <row r="259" spans="2:11" x14ac:dyDescent="0.25">
      <c r="B259" s="13"/>
      <c r="C259" s="13"/>
      <c r="D259" s="13"/>
      <c r="E259" s="13"/>
      <c r="F259" s="13"/>
      <c r="G259" s="13"/>
      <c r="H259" s="636"/>
      <c r="I259" s="636"/>
      <c r="J259" s="13"/>
      <c r="K259" s="13"/>
    </row>
    <row r="260" spans="2:11" x14ac:dyDescent="0.25">
      <c r="B260" s="13"/>
      <c r="C260" s="13"/>
      <c r="D260" s="13"/>
      <c r="E260" s="13"/>
      <c r="F260" s="13"/>
      <c r="G260" s="13"/>
      <c r="H260" s="636"/>
      <c r="I260" s="636"/>
      <c r="J260" s="13"/>
      <c r="K260" s="13"/>
    </row>
    <row r="261" spans="2:11" x14ac:dyDescent="0.25">
      <c r="B261" s="13"/>
      <c r="C261" s="13"/>
      <c r="D261" s="13"/>
      <c r="E261" s="13"/>
      <c r="F261" s="13"/>
      <c r="G261" s="13"/>
      <c r="H261" s="636"/>
      <c r="I261" s="636"/>
      <c r="J261" s="13"/>
      <c r="K261" s="13"/>
    </row>
    <row r="262" spans="2:11" x14ac:dyDescent="0.25">
      <c r="B262" s="13"/>
      <c r="C262" s="13"/>
      <c r="D262" s="13"/>
      <c r="E262" s="13"/>
      <c r="F262" s="13"/>
      <c r="G262" s="13"/>
      <c r="H262" s="636"/>
      <c r="I262" s="636"/>
      <c r="J262" s="13"/>
      <c r="K262" s="13"/>
    </row>
    <row r="263" spans="2:11" x14ac:dyDescent="0.25">
      <c r="B263" s="13"/>
      <c r="C263" s="13"/>
      <c r="D263" s="13"/>
      <c r="E263" s="13"/>
      <c r="F263" s="13"/>
      <c r="G263" s="13"/>
      <c r="H263" s="636"/>
      <c r="I263" s="636"/>
      <c r="J263" s="13"/>
      <c r="K263" s="13"/>
    </row>
    <row r="264" spans="2:11" x14ac:dyDescent="0.25">
      <c r="B264" s="13"/>
      <c r="C264" s="13"/>
      <c r="D264" s="13"/>
      <c r="E264" s="13"/>
      <c r="F264" s="13"/>
      <c r="G264" s="13"/>
      <c r="H264" s="636"/>
      <c r="I264" s="636"/>
      <c r="J264" s="13"/>
      <c r="K264" s="13"/>
    </row>
    <row r="265" spans="2:11" x14ac:dyDescent="0.25">
      <c r="B265" s="13"/>
      <c r="C265" s="13"/>
      <c r="D265" s="13"/>
      <c r="E265" s="13"/>
      <c r="F265" s="13"/>
      <c r="G265" s="13"/>
      <c r="H265" s="636"/>
      <c r="I265" s="636"/>
      <c r="J265" s="13"/>
      <c r="K265" s="13"/>
    </row>
    <row r="266" spans="2:11" x14ac:dyDescent="0.25">
      <c r="B266" s="13"/>
      <c r="C266" s="13"/>
      <c r="D266" s="13"/>
      <c r="E266" s="13"/>
      <c r="F266" s="13"/>
      <c r="G266" s="13"/>
      <c r="H266" s="636"/>
      <c r="I266" s="636"/>
      <c r="J266" s="13"/>
      <c r="K266" s="13"/>
    </row>
    <row r="267" spans="2:11" x14ac:dyDescent="0.25">
      <c r="B267" s="13"/>
      <c r="C267" s="13"/>
      <c r="D267" s="13"/>
      <c r="E267" s="13"/>
      <c r="F267" s="13"/>
      <c r="G267" s="13"/>
      <c r="H267" s="636"/>
      <c r="I267" s="636"/>
      <c r="J267" s="13"/>
      <c r="K267" s="13"/>
    </row>
    <row r="268" spans="2:11" x14ac:dyDescent="0.25">
      <c r="B268" s="13"/>
      <c r="C268" s="13"/>
      <c r="D268" s="13"/>
      <c r="E268" s="13"/>
      <c r="F268" s="13"/>
      <c r="G268" s="13"/>
      <c r="H268" s="636"/>
      <c r="I268" s="636"/>
      <c r="J268" s="13"/>
      <c r="K268" s="13"/>
    </row>
    <row r="269" spans="2:11" x14ac:dyDescent="0.25">
      <c r="B269" s="13"/>
      <c r="C269" s="13"/>
      <c r="D269" s="13"/>
      <c r="E269" s="13"/>
      <c r="F269" s="13"/>
      <c r="G269" s="13"/>
      <c r="H269" s="636"/>
      <c r="I269" s="636"/>
      <c r="J269" s="13"/>
      <c r="K269" s="13"/>
    </row>
    <row r="270" spans="2:11" x14ac:dyDescent="0.25">
      <c r="B270" s="13"/>
      <c r="C270" s="13"/>
      <c r="D270" s="13"/>
      <c r="E270" s="13"/>
      <c r="F270" s="13"/>
      <c r="G270" s="13"/>
      <c r="H270" s="636"/>
      <c r="I270" s="636"/>
      <c r="J270" s="13"/>
      <c r="K270" s="13"/>
    </row>
    <row r="271" spans="2:11" x14ac:dyDescent="0.25">
      <c r="B271" s="13"/>
      <c r="C271" s="13"/>
      <c r="D271" s="13"/>
      <c r="E271" s="13"/>
      <c r="F271" s="13"/>
      <c r="G271" s="13"/>
      <c r="H271" s="636"/>
      <c r="I271" s="636"/>
      <c r="J271" s="13"/>
      <c r="K271" s="13"/>
    </row>
    <row r="272" spans="2:11" x14ac:dyDescent="0.25">
      <c r="B272" s="13"/>
      <c r="C272" s="13"/>
      <c r="D272" s="13"/>
      <c r="E272" s="13"/>
      <c r="F272" s="13"/>
      <c r="G272" s="13"/>
      <c r="H272" s="636"/>
      <c r="I272" s="636"/>
      <c r="J272" s="13"/>
      <c r="K272" s="13"/>
    </row>
    <row r="273" spans="2:11" x14ac:dyDescent="0.25">
      <c r="B273" s="13"/>
      <c r="C273" s="13"/>
      <c r="D273" s="13"/>
      <c r="E273" s="13"/>
      <c r="F273" s="13"/>
      <c r="G273" s="13"/>
      <c r="H273" s="636"/>
      <c r="I273" s="636"/>
      <c r="J273" s="13"/>
      <c r="K273" s="13"/>
    </row>
    <row r="274" spans="2:11" x14ac:dyDescent="0.25">
      <c r="B274" s="13"/>
      <c r="C274" s="13"/>
      <c r="D274" s="13"/>
      <c r="E274" s="13"/>
      <c r="F274" s="13"/>
      <c r="G274" s="13"/>
      <c r="H274" s="636"/>
      <c r="I274" s="636"/>
      <c r="J274" s="13"/>
      <c r="K274" s="13"/>
    </row>
    <row r="275" spans="2:11" x14ac:dyDescent="0.25">
      <c r="B275" s="13"/>
      <c r="C275" s="13"/>
      <c r="D275" s="13"/>
      <c r="E275" s="13"/>
      <c r="F275" s="13"/>
      <c r="G275" s="13"/>
      <c r="H275" s="636"/>
      <c r="I275" s="636"/>
      <c r="J275" s="13"/>
      <c r="K275" s="13"/>
    </row>
    <row r="276" spans="2:11" x14ac:dyDescent="0.25">
      <c r="B276" s="13"/>
      <c r="C276" s="13"/>
      <c r="D276" s="13"/>
      <c r="E276" s="13"/>
      <c r="F276" s="13"/>
      <c r="G276" s="13"/>
      <c r="H276" s="636"/>
      <c r="I276" s="636"/>
      <c r="J276" s="13"/>
      <c r="K276" s="13"/>
    </row>
    <row r="277" spans="2:11" x14ac:dyDescent="0.25">
      <c r="B277" s="13"/>
      <c r="C277" s="13"/>
      <c r="D277" s="13"/>
      <c r="E277" s="13"/>
      <c r="F277" s="13"/>
      <c r="G277" s="13"/>
      <c r="H277" s="636"/>
      <c r="I277" s="636"/>
      <c r="J277" s="13"/>
      <c r="K277" s="13"/>
    </row>
    <row r="278" spans="2:11" x14ac:dyDescent="0.25">
      <c r="B278" s="13"/>
      <c r="C278" s="13"/>
      <c r="D278" s="13"/>
      <c r="E278" s="13"/>
      <c r="F278" s="13"/>
      <c r="G278" s="13"/>
      <c r="H278" s="636"/>
      <c r="I278" s="636"/>
      <c r="J278" s="13"/>
      <c r="K278" s="13"/>
    </row>
    <row r="279" spans="2:11" x14ac:dyDescent="0.25">
      <c r="B279" s="13"/>
      <c r="C279" s="13"/>
      <c r="D279" s="13"/>
      <c r="E279" s="13"/>
      <c r="F279" s="13"/>
      <c r="G279" s="13"/>
      <c r="H279" s="636"/>
      <c r="I279" s="636"/>
      <c r="J279" s="13"/>
      <c r="K279" s="13"/>
    </row>
    <row r="280" spans="2:11" x14ac:dyDescent="0.25">
      <c r="B280" s="13"/>
      <c r="C280" s="13"/>
      <c r="D280" s="13"/>
      <c r="E280" s="13"/>
      <c r="F280" s="13"/>
      <c r="G280" s="13"/>
      <c r="H280" s="636"/>
      <c r="I280" s="636"/>
      <c r="J280" s="13"/>
      <c r="K280" s="13"/>
    </row>
    <row r="281" spans="2:11" x14ac:dyDescent="0.25">
      <c r="B281" s="13"/>
      <c r="C281" s="13"/>
      <c r="D281" s="13"/>
      <c r="E281" s="13"/>
      <c r="F281" s="13"/>
      <c r="G281" s="13"/>
      <c r="H281" s="636"/>
      <c r="I281" s="636"/>
      <c r="J281" s="13"/>
      <c r="K281" s="13"/>
    </row>
    <row r="282" spans="2:11" x14ac:dyDescent="0.25">
      <c r="B282" s="13"/>
      <c r="C282" s="13"/>
      <c r="D282" s="13"/>
      <c r="E282" s="13"/>
      <c r="F282" s="13"/>
      <c r="G282" s="13"/>
      <c r="H282" s="636"/>
      <c r="I282" s="636"/>
      <c r="J282" s="13"/>
      <c r="K282" s="13"/>
    </row>
    <row r="283" spans="2:11" x14ac:dyDescent="0.25">
      <c r="B283" s="13"/>
      <c r="C283" s="13"/>
      <c r="D283" s="13"/>
      <c r="E283" s="13"/>
      <c r="F283" s="13"/>
      <c r="G283" s="13"/>
      <c r="H283" s="636"/>
      <c r="I283" s="636"/>
      <c r="J283" s="13"/>
      <c r="K283" s="13"/>
    </row>
    <row r="284" spans="2:11" x14ac:dyDescent="0.25">
      <c r="B284" s="13"/>
      <c r="C284" s="13"/>
      <c r="D284" s="13"/>
      <c r="E284" s="13"/>
      <c r="F284" s="13"/>
      <c r="G284" s="13"/>
      <c r="H284" s="636"/>
      <c r="I284" s="636"/>
      <c r="J284" s="13"/>
      <c r="K284" s="13"/>
    </row>
    <row r="285" spans="2:11" x14ac:dyDescent="0.25">
      <c r="B285" s="13"/>
      <c r="C285" s="13"/>
      <c r="D285" s="13"/>
      <c r="E285" s="13"/>
      <c r="F285" s="13"/>
      <c r="G285" s="13"/>
      <c r="H285" s="636"/>
      <c r="I285" s="636"/>
      <c r="J285" s="13"/>
      <c r="K285" s="13"/>
    </row>
    <row r="286" spans="2:11" x14ac:dyDescent="0.25">
      <c r="B286" s="13"/>
      <c r="C286" s="13"/>
      <c r="D286" s="13"/>
      <c r="E286" s="13"/>
      <c r="F286" s="13"/>
      <c r="G286" s="13"/>
      <c r="H286" s="636"/>
      <c r="I286" s="636"/>
      <c r="J286" s="13"/>
      <c r="K286" s="13"/>
    </row>
    <row r="287" spans="2:11" x14ac:dyDescent="0.25">
      <c r="B287" s="13"/>
      <c r="C287" s="13"/>
      <c r="D287" s="13"/>
      <c r="E287" s="13"/>
      <c r="F287" s="13"/>
      <c r="G287" s="13"/>
      <c r="H287" s="636"/>
      <c r="I287" s="636"/>
      <c r="J287" s="13"/>
      <c r="K287" s="13"/>
    </row>
    <row r="288" spans="2:11" x14ac:dyDescent="0.25">
      <c r="B288" s="13"/>
      <c r="C288" s="13"/>
      <c r="D288" s="13"/>
      <c r="E288" s="13"/>
      <c r="F288" s="13"/>
      <c r="G288" s="13"/>
      <c r="H288" s="636"/>
      <c r="I288" s="636"/>
      <c r="J288" s="13"/>
      <c r="K288" s="13"/>
    </row>
    <row r="289" spans="2:11" x14ac:dyDescent="0.25">
      <c r="B289" s="13"/>
      <c r="C289" s="13"/>
      <c r="D289" s="13"/>
      <c r="E289" s="13"/>
      <c r="F289" s="13"/>
      <c r="G289" s="13"/>
      <c r="H289" s="636"/>
      <c r="I289" s="636"/>
      <c r="J289" s="13"/>
      <c r="K289" s="13"/>
    </row>
    <row r="290" spans="2:11" x14ac:dyDescent="0.25">
      <c r="B290" s="13"/>
      <c r="C290" s="13"/>
      <c r="D290" s="13"/>
      <c r="E290" s="13"/>
      <c r="F290" s="13"/>
      <c r="G290" s="13"/>
      <c r="H290" s="636"/>
      <c r="I290" s="636"/>
      <c r="J290" s="13"/>
      <c r="K290" s="13"/>
    </row>
    <row r="291" spans="2:11" x14ac:dyDescent="0.25">
      <c r="B291" s="13"/>
      <c r="C291" s="13"/>
      <c r="D291" s="13"/>
      <c r="E291" s="13"/>
      <c r="F291" s="13"/>
      <c r="G291" s="13"/>
      <c r="H291" s="636"/>
      <c r="I291" s="636"/>
      <c r="J291" s="13"/>
      <c r="K291" s="13"/>
    </row>
    <row r="292" spans="2:11" x14ac:dyDescent="0.25">
      <c r="B292" s="13"/>
      <c r="C292" s="13"/>
      <c r="D292" s="13"/>
      <c r="E292" s="13"/>
      <c r="F292" s="13"/>
      <c r="G292" s="13"/>
      <c r="H292" s="636"/>
      <c r="I292" s="636"/>
      <c r="J292" s="13"/>
      <c r="K292" s="13"/>
    </row>
    <row r="293" spans="2:11" x14ac:dyDescent="0.25">
      <c r="B293" s="13"/>
      <c r="C293" s="13"/>
      <c r="D293" s="13"/>
      <c r="E293" s="13"/>
      <c r="F293" s="13"/>
      <c r="G293" s="13"/>
      <c r="H293" s="636"/>
      <c r="I293" s="636"/>
      <c r="J293" s="13"/>
      <c r="K293" s="13"/>
    </row>
    <row r="294" spans="2:11" x14ac:dyDescent="0.25">
      <c r="B294" s="13"/>
      <c r="C294" s="13"/>
      <c r="D294" s="13"/>
      <c r="E294" s="13"/>
      <c r="F294" s="13"/>
      <c r="G294" s="13"/>
      <c r="H294" s="636"/>
      <c r="I294" s="636"/>
      <c r="J294" s="13"/>
      <c r="K294" s="13"/>
    </row>
    <row r="295" spans="2:11" x14ac:dyDescent="0.25">
      <c r="B295" s="13"/>
      <c r="C295" s="13"/>
      <c r="D295" s="13"/>
      <c r="E295" s="13"/>
      <c r="F295" s="13"/>
      <c r="G295" s="13"/>
      <c r="H295" s="636"/>
      <c r="I295" s="636"/>
      <c r="J295" s="13"/>
      <c r="K295" s="13"/>
    </row>
    <row r="296" spans="2:11" x14ac:dyDescent="0.25">
      <c r="B296" s="13"/>
      <c r="C296" s="13"/>
      <c r="D296" s="13"/>
      <c r="E296" s="13"/>
      <c r="F296" s="13"/>
      <c r="G296" s="13"/>
      <c r="H296" s="636"/>
      <c r="I296" s="636"/>
      <c r="J296" s="13"/>
      <c r="K296" s="13"/>
    </row>
    <row r="297" spans="2:11" x14ac:dyDescent="0.25">
      <c r="B297" s="13"/>
      <c r="C297" s="13"/>
      <c r="D297" s="13"/>
      <c r="E297" s="13"/>
      <c r="F297" s="13"/>
      <c r="G297" s="13"/>
      <c r="H297" s="636"/>
      <c r="I297" s="636"/>
      <c r="J297" s="13"/>
      <c r="K297" s="13"/>
    </row>
    <row r="298" spans="2:11" x14ac:dyDescent="0.25">
      <c r="B298" s="13"/>
      <c r="C298" s="13"/>
      <c r="D298" s="13"/>
      <c r="E298" s="13"/>
      <c r="F298" s="13"/>
      <c r="G298" s="13"/>
      <c r="H298" s="636"/>
      <c r="I298" s="636"/>
      <c r="J298" s="13"/>
      <c r="K298" s="13"/>
    </row>
    <row r="299" spans="2:11" x14ac:dyDescent="0.25">
      <c r="B299" s="13"/>
      <c r="C299" s="13"/>
      <c r="D299" s="13"/>
      <c r="E299" s="13"/>
      <c r="F299" s="13"/>
      <c r="G299" s="13"/>
      <c r="H299" s="636"/>
      <c r="I299" s="636"/>
      <c r="J299" s="13"/>
      <c r="K299" s="13"/>
    </row>
    <row r="300" spans="2:11" x14ac:dyDescent="0.25">
      <c r="B300" s="13"/>
      <c r="C300" s="13"/>
      <c r="D300" s="13"/>
      <c r="E300" s="13"/>
      <c r="F300" s="13"/>
      <c r="G300" s="13"/>
      <c r="H300" s="636"/>
      <c r="I300" s="636"/>
      <c r="J300" s="13"/>
      <c r="K300" s="13"/>
    </row>
    <row r="301" spans="2:11" x14ac:dyDescent="0.25">
      <c r="B301" s="13"/>
      <c r="C301" s="13"/>
      <c r="D301" s="13"/>
      <c r="E301" s="13"/>
      <c r="F301" s="13"/>
      <c r="G301" s="13"/>
      <c r="H301" s="636"/>
      <c r="I301" s="636"/>
      <c r="J301" s="13"/>
      <c r="K301" s="13"/>
    </row>
    <row r="302" spans="2:11" x14ac:dyDescent="0.25">
      <c r="B302" s="13"/>
      <c r="C302" s="13"/>
      <c r="D302" s="13"/>
      <c r="E302" s="13"/>
      <c r="F302" s="13"/>
      <c r="G302" s="13"/>
      <c r="H302" s="636"/>
      <c r="I302" s="636"/>
      <c r="J302" s="13"/>
      <c r="K302" s="13"/>
    </row>
    <row r="303" spans="2:11" x14ac:dyDescent="0.25">
      <c r="B303" s="13"/>
      <c r="C303" s="13"/>
      <c r="D303" s="13"/>
      <c r="E303" s="13"/>
      <c r="F303" s="13"/>
      <c r="G303" s="13"/>
      <c r="H303" s="636"/>
      <c r="I303" s="636"/>
      <c r="J303" s="13"/>
      <c r="K303" s="13"/>
    </row>
    <row r="304" spans="2:11" x14ac:dyDescent="0.25">
      <c r="B304" s="13"/>
      <c r="C304" s="13"/>
      <c r="D304" s="13"/>
      <c r="E304" s="13"/>
      <c r="F304" s="13"/>
      <c r="G304" s="13"/>
      <c r="H304" s="636"/>
      <c r="I304" s="636"/>
      <c r="J304" s="13"/>
      <c r="K304" s="13"/>
    </row>
    <row r="305" spans="2:11" x14ac:dyDescent="0.25">
      <c r="B305" s="13"/>
      <c r="C305" s="13"/>
      <c r="D305" s="13"/>
      <c r="E305" s="13"/>
      <c r="F305" s="13"/>
      <c r="G305" s="13"/>
      <c r="H305" s="636"/>
      <c r="I305" s="636"/>
      <c r="J305" s="13"/>
      <c r="K305" s="13"/>
    </row>
    <row r="306" spans="2:11" x14ac:dyDescent="0.25">
      <c r="B306" s="13"/>
      <c r="C306" s="13"/>
      <c r="D306" s="13"/>
      <c r="E306" s="13"/>
      <c r="F306" s="13"/>
      <c r="G306" s="13"/>
      <c r="H306" s="636"/>
      <c r="I306" s="636"/>
      <c r="J306" s="13"/>
      <c r="K306" s="13"/>
    </row>
    <row r="307" spans="2:11" x14ac:dyDescent="0.25">
      <c r="B307" s="13"/>
      <c r="C307" s="13"/>
      <c r="D307" s="13"/>
      <c r="E307" s="13"/>
      <c r="F307" s="13"/>
      <c r="G307" s="13"/>
      <c r="H307" s="636"/>
      <c r="I307" s="636"/>
      <c r="J307" s="13"/>
      <c r="K307" s="13"/>
    </row>
    <row r="308" spans="2:11" x14ac:dyDescent="0.25">
      <c r="B308" s="13"/>
      <c r="C308" s="13"/>
      <c r="D308" s="13"/>
      <c r="E308" s="13"/>
      <c r="F308" s="13"/>
      <c r="G308" s="13"/>
      <c r="H308" s="636"/>
      <c r="I308" s="636"/>
      <c r="J308" s="13"/>
      <c r="K308" s="13"/>
    </row>
    <row r="309" spans="2:11" x14ac:dyDescent="0.25">
      <c r="B309" s="13"/>
      <c r="C309" s="13"/>
      <c r="D309" s="13"/>
      <c r="E309" s="13"/>
      <c r="F309" s="13"/>
      <c r="G309" s="13"/>
      <c r="H309" s="636"/>
      <c r="I309" s="636"/>
      <c r="J309" s="13"/>
      <c r="K309" s="13"/>
    </row>
    <row r="310" spans="2:11" x14ac:dyDescent="0.25">
      <c r="B310" s="13"/>
      <c r="C310" s="13"/>
      <c r="D310" s="13"/>
      <c r="E310" s="13"/>
      <c r="F310" s="13"/>
      <c r="G310" s="13"/>
      <c r="H310" s="636"/>
      <c r="I310" s="636"/>
      <c r="J310" s="13"/>
      <c r="K310" s="13"/>
    </row>
    <row r="311" spans="2:11" x14ac:dyDescent="0.25">
      <c r="B311" s="13"/>
      <c r="C311" s="13"/>
      <c r="D311" s="13"/>
      <c r="E311" s="13"/>
      <c r="F311" s="13"/>
      <c r="G311" s="13"/>
      <c r="H311" s="636"/>
      <c r="I311" s="636"/>
      <c r="J311" s="13"/>
      <c r="K311" s="13"/>
    </row>
    <row r="312" spans="2:11" x14ac:dyDescent="0.25">
      <c r="B312" s="13"/>
      <c r="C312" s="13"/>
      <c r="D312" s="13"/>
      <c r="E312" s="13"/>
      <c r="F312" s="13"/>
      <c r="G312" s="13"/>
      <c r="H312" s="636"/>
      <c r="I312" s="636"/>
      <c r="J312" s="13"/>
      <c r="K312" s="13"/>
    </row>
    <row r="313" spans="2:11" x14ac:dyDescent="0.25">
      <c r="B313" s="13"/>
      <c r="C313" s="13"/>
      <c r="D313" s="13"/>
      <c r="E313" s="13"/>
      <c r="F313" s="13"/>
      <c r="G313" s="13"/>
      <c r="H313" s="636"/>
      <c r="I313" s="636"/>
      <c r="J313" s="13"/>
      <c r="K313" s="13"/>
    </row>
    <row r="314" spans="2:11" x14ac:dyDescent="0.25">
      <c r="B314" s="13"/>
      <c r="C314" s="13"/>
      <c r="D314" s="13"/>
      <c r="E314" s="13"/>
      <c r="F314" s="13"/>
      <c r="G314" s="13"/>
      <c r="H314" s="636"/>
      <c r="I314" s="636"/>
      <c r="J314" s="13"/>
      <c r="K314" s="13"/>
    </row>
    <row r="315" spans="2:11" x14ac:dyDescent="0.25">
      <c r="B315" s="13"/>
      <c r="C315" s="13"/>
      <c r="D315" s="13"/>
      <c r="E315" s="13"/>
      <c r="F315" s="13"/>
      <c r="G315" s="13"/>
      <c r="H315" s="636"/>
      <c r="I315" s="636"/>
      <c r="J315" s="13"/>
      <c r="K315" s="13"/>
    </row>
    <row r="316" spans="2:11" x14ac:dyDescent="0.25">
      <c r="B316" s="13"/>
      <c r="C316" s="13"/>
      <c r="D316" s="13"/>
      <c r="E316" s="13"/>
      <c r="F316" s="13"/>
      <c r="G316" s="13"/>
      <c r="H316" s="636"/>
      <c r="I316" s="636"/>
      <c r="J316" s="13"/>
      <c r="K316" s="13"/>
    </row>
    <row r="317" spans="2:11" x14ac:dyDescent="0.25">
      <c r="B317" s="13"/>
      <c r="C317" s="13"/>
      <c r="D317" s="13"/>
      <c r="E317" s="13"/>
      <c r="F317" s="13"/>
      <c r="G317" s="13"/>
      <c r="H317" s="636"/>
      <c r="I317" s="636"/>
      <c r="J317" s="13"/>
      <c r="K317" s="13"/>
    </row>
    <row r="318" spans="2:11" x14ac:dyDescent="0.25">
      <c r="B318" s="13"/>
      <c r="C318" s="13"/>
      <c r="D318" s="13"/>
      <c r="E318" s="13"/>
      <c r="F318" s="13"/>
      <c r="G318" s="13"/>
      <c r="H318" s="636"/>
      <c r="I318" s="636"/>
      <c r="J318" s="13"/>
      <c r="K318" s="13"/>
    </row>
    <row r="319" spans="2:11" x14ac:dyDescent="0.25">
      <c r="B319" s="13"/>
      <c r="C319" s="13"/>
      <c r="D319" s="13"/>
      <c r="E319" s="13"/>
      <c r="F319" s="13"/>
      <c r="G319" s="13"/>
      <c r="H319" s="636"/>
      <c r="I319" s="636"/>
      <c r="J319" s="13"/>
      <c r="K319" s="13"/>
    </row>
    <row r="320" spans="2:11" x14ac:dyDescent="0.25">
      <c r="B320" s="13"/>
      <c r="C320" s="13"/>
      <c r="D320" s="13"/>
      <c r="E320" s="13"/>
      <c r="F320" s="13"/>
      <c r="G320" s="13"/>
      <c r="H320" s="636"/>
      <c r="I320" s="636"/>
      <c r="J320" s="13"/>
      <c r="K320" s="13"/>
    </row>
    <row r="321" spans="2:11" x14ac:dyDescent="0.25">
      <c r="B321" s="13"/>
      <c r="C321" s="13"/>
      <c r="D321" s="13"/>
      <c r="E321" s="13"/>
      <c r="F321" s="13"/>
      <c r="G321" s="13"/>
      <c r="H321" s="636"/>
      <c r="I321" s="636"/>
      <c r="J321" s="13"/>
      <c r="K321" s="13"/>
    </row>
    <row r="322" spans="2:11" x14ac:dyDescent="0.25">
      <c r="B322" s="13"/>
      <c r="C322" s="13"/>
      <c r="D322" s="13"/>
      <c r="E322" s="13"/>
      <c r="F322" s="13"/>
      <c r="G322" s="13"/>
      <c r="H322" s="636"/>
      <c r="I322" s="636"/>
      <c r="J322" s="13"/>
      <c r="K322" s="13"/>
    </row>
    <row r="323" spans="2:11" x14ac:dyDescent="0.25">
      <c r="B323" s="13"/>
      <c r="C323" s="13"/>
      <c r="D323" s="13"/>
      <c r="E323" s="13"/>
      <c r="F323" s="13"/>
      <c r="G323" s="13"/>
      <c r="H323" s="636"/>
      <c r="I323" s="636"/>
      <c r="J323" s="13"/>
      <c r="K323" s="13"/>
    </row>
    <row r="324" spans="2:11" x14ac:dyDescent="0.25">
      <c r="B324" s="13"/>
      <c r="C324" s="13"/>
      <c r="D324" s="13"/>
      <c r="E324" s="13"/>
      <c r="F324" s="13"/>
      <c r="G324" s="13"/>
      <c r="H324" s="636"/>
      <c r="I324" s="636"/>
      <c r="J324" s="13"/>
      <c r="K324" s="13"/>
    </row>
    <row r="325" spans="2:11" x14ac:dyDescent="0.25">
      <c r="B325" s="13"/>
      <c r="C325" s="13"/>
      <c r="D325" s="13"/>
      <c r="E325" s="13"/>
      <c r="F325" s="13"/>
      <c r="G325" s="13"/>
      <c r="H325" s="636"/>
      <c r="I325" s="636"/>
      <c r="J325" s="13"/>
      <c r="K325" s="13"/>
    </row>
    <row r="326" spans="2:11" x14ac:dyDescent="0.25">
      <c r="B326" s="13"/>
      <c r="C326" s="13"/>
      <c r="D326" s="13"/>
      <c r="E326" s="13"/>
      <c r="F326" s="13"/>
      <c r="G326" s="13"/>
      <c r="H326" s="636"/>
      <c r="I326" s="636"/>
      <c r="J326" s="13"/>
      <c r="K326" s="13"/>
    </row>
    <row r="327" spans="2:11" x14ac:dyDescent="0.25">
      <c r="B327" s="13"/>
      <c r="C327" s="13"/>
      <c r="D327" s="13"/>
      <c r="E327" s="13"/>
      <c r="F327" s="13"/>
      <c r="G327" s="13"/>
      <c r="H327" s="636"/>
      <c r="I327" s="636"/>
      <c r="J327" s="13"/>
      <c r="K327" s="13"/>
    </row>
    <row r="328" spans="2:11" x14ac:dyDescent="0.25">
      <c r="B328" s="13"/>
      <c r="C328" s="13"/>
      <c r="D328" s="13"/>
      <c r="E328" s="13"/>
      <c r="F328" s="13"/>
      <c r="G328" s="13"/>
      <c r="H328" s="636"/>
      <c r="I328" s="636"/>
      <c r="J328" s="13"/>
      <c r="K328" s="13"/>
    </row>
    <row r="329" spans="2:11" x14ac:dyDescent="0.25">
      <c r="B329" s="13"/>
      <c r="C329" s="13"/>
      <c r="D329" s="13"/>
      <c r="E329" s="13"/>
      <c r="F329" s="13"/>
      <c r="G329" s="13"/>
      <c r="H329" s="636"/>
      <c r="I329" s="636"/>
      <c r="J329" s="13"/>
      <c r="K329" s="13"/>
    </row>
    <row r="330" spans="2:11" x14ac:dyDescent="0.25">
      <c r="B330" s="13"/>
      <c r="C330" s="13"/>
      <c r="D330" s="13"/>
      <c r="E330" s="13"/>
      <c r="F330" s="13"/>
      <c r="G330" s="13"/>
      <c r="H330" s="636"/>
      <c r="I330" s="636"/>
      <c r="J330" s="13"/>
      <c r="K330" s="13"/>
    </row>
    <row r="331" spans="2:11" x14ac:dyDescent="0.25">
      <c r="B331" s="13"/>
      <c r="C331" s="13"/>
      <c r="D331" s="13"/>
      <c r="E331" s="13"/>
      <c r="F331" s="13"/>
      <c r="G331" s="13"/>
      <c r="H331" s="636"/>
      <c r="I331" s="636"/>
      <c r="J331" s="13"/>
      <c r="K331" s="13"/>
    </row>
    <row r="332" spans="2:11" x14ac:dyDescent="0.25">
      <c r="B332" s="13"/>
      <c r="C332" s="13"/>
      <c r="D332" s="13"/>
      <c r="E332" s="13"/>
      <c r="F332" s="13"/>
      <c r="G332" s="13"/>
      <c r="H332" s="636"/>
      <c r="I332" s="636"/>
      <c r="J332" s="13"/>
      <c r="K332" s="13"/>
    </row>
    <row r="333" spans="2:11" x14ac:dyDescent="0.25">
      <c r="B333" s="13"/>
      <c r="C333" s="13"/>
      <c r="D333" s="13"/>
      <c r="E333" s="13"/>
      <c r="F333" s="13"/>
      <c r="G333" s="13"/>
      <c r="H333" s="636"/>
      <c r="I333" s="636"/>
      <c r="J333" s="13"/>
      <c r="K333" s="13"/>
    </row>
    <row r="334" spans="2:11" x14ac:dyDescent="0.25">
      <c r="B334" s="13"/>
      <c r="C334" s="13"/>
      <c r="D334" s="13"/>
      <c r="E334" s="13"/>
      <c r="F334" s="13"/>
      <c r="G334" s="13"/>
      <c r="H334" s="636"/>
      <c r="I334" s="636"/>
      <c r="J334" s="13"/>
      <c r="K334" s="13"/>
    </row>
    <row r="335" spans="2:11" x14ac:dyDescent="0.25">
      <c r="B335" s="13"/>
      <c r="C335" s="13"/>
      <c r="D335" s="13"/>
      <c r="E335" s="13"/>
      <c r="F335" s="13"/>
      <c r="G335" s="13"/>
      <c r="H335" s="636"/>
      <c r="I335" s="636"/>
      <c r="J335" s="13"/>
      <c r="K335" s="13"/>
    </row>
    <row r="336" spans="2:11" x14ac:dyDescent="0.25">
      <c r="B336" s="13"/>
      <c r="C336" s="13"/>
      <c r="D336" s="13"/>
      <c r="E336" s="13"/>
      <c r="F336" s="13"/>
      <c r="G336" s="13"/>
      <c r="H336" s="636"/>
      <c r="I336" s="636"/>
      <c r="J336" s="13"/>
      <c r="K336" s="13"/>
    </row>
    <row r="337" spans="2:11" x14ac:dyDescent="0.25">
      <c r="B337" s="13"/>
      <c r="C337" s="13"/>
      <c r="D337" s="13"/>
      <c r="E337" s="13"/>
      <c r="F337" s="13"/>
      <c r="G337" s="13"/>
      <c r="H337" s="636"/>
      <c r="I337" s="636"/>
      <c r="J337" s="13"/>
      <c r="K337" s="13"/>
    </row>
    <row r="338" spans="2:11" x14ac:dyDescent="0.25">
      <c r="B338" s="13"/>
      <c r="C338" s="13"/>
      <c r="D338" s="13"/>
      <c r="E338" s="13"/>
      <c r="F338" s="13"/>
      <c r="G338" s="13"/>
      <c r="H338" s="636"/>
      <c r="I338" s="636"/>
      <c r="J338" s="13"/>
      <c r="K338" s="13"/>
    </row>
    <row r="339" spans="2:11" x14ac:dyDescent="0.25">
      <c r="B339" s="13"/>
      <c r="C339" s="13"/>
      <c r="D339" s="13"/>
      <c r="E339" s="13"/>
      <c r="F339" s="13"/>
      <c r="G339" s="13"/>
      <c r="H339" s="636"/>
      <c r="I339" s="636"/>
      <c r="J339" s="13"/>
      <c r="K339" s="13"/>
    </row>
    <row r="340" spans="2:11" x14ac:dyDescent="0.25">
      <c r="B340" s="13"/>
      <c r="C340" s="13"/>
      <c r="D340" s="13"/>
      <c r="E340" s="13"/>
      <c r="F340" s="13"/>
      <c r="G340" s="13"/>
      <c r="H340" s="636"/>
      <c r="I340" s="636"/>
      <c r="J340" s="13"/>
      <c r="K340" s="13"/>
    </row>
    <row r="341" spans="2:11" x14ac:dyDescent="0.25">
      <c r="B341" s="13"/>
      <c r="C341" s="13"/>
      <c r="D341" s="13"/>
      <c r="E341" s="13"/>
      <c r="F341" s="13"/>
      <c r="G341" s="13"/>
      <c r="H341" s="636"/>
      <c r="I341" s="636"/>
      <c r="J341" s="13"/>
      <c r="K341" s="13"/>
    </row>
    <row r="342" spans="2:11" x14ac:dyDescent="0.25">
      <c r="B342" s="13"/>
      <c r="C342" s="13"/>
      <c r="D342" s="13"/>
      <c r="E342" s="13"/>
      <c r="F342" s="13"/>
      <c r="G342" s="13"/>
      <c r="H342" s="636"/>
      <c r="I342" s="636"/>
      <c r="J342" s="13"/>
      <c r="K342" s="13"/>
    </row>
    <row r="343" spans="2:11" x14ac:dyDescent="0.25">
      <c r="B343" s="13"/>
      <c r="C343" s="13"/>
      <c r="D343" s="13"/>
      <c r="E343" s="13"/>
      <c r="F343" s="13"/>
      <c r="G343" s="13"/>
      <c r="H343" s="636"/>
      <c r="I343" s="636"/>
      <c r="J343" s="13"/>
      <c r="K343" s="13"/>
    </row>
    <row r="344" spans="2:11" x14ac:dyDescent="0.25">
      <c r="B344" s="13"/>
      <c r="C344" s="13"/>
      <c r="D344" s="13"/>
      <c r="E344" s="13"/>
      <c r="F344" s="13"/>
      <c r="G344" s="13"/>
      <c r="H344" s="636"/>
      <c r="I344" s="636"/>
      <c r="J344" s="13"/>
      <c r="K344" s="13"/>
    </row>
    <row r="345" spans="2:11" x14ac:dyDescent="0.25">
      <c r="B345" s="13"/>
      <c r="C345" s="13"/>
      <c r="D345" s="13"/>
      <c r="E345" s="13"/>
      <c r="F345" s="13"/>
      <c r="G345" s="13"/>
      <c r="H345" s="636"/>
      <c r="I345" s="636"/>
      <c r="J345" s="13"/>
      <c r="K345" s="13"/>
    </row>
    <row r="346" spans="2:11" x14ac:dyDescent="0.25">
      <c r="B346" s="13"/>
      <c r="C346" s="13"/>
      <c r="D346" s="13"/>
      <c r="E346" s="13"/>
      <c r="F346" s="13"/>
      <c r="G346" s="13"/>
      <c r="H346" s="636"/>
      <c r="I346" s="636"/>
      <c r="J346" s="13"/>
      <c r="K346" s="13"/>
    </row>
    <row r="347" spans="2:11" x14ac:dyDescent="0.25">
      <c r="B347" s="13"/>
      <c r="C347" s="13"/>
      <c r="D347" s="13"/>
      <c r="E347" s="13"/>
      <c r="F347" s="13"/>
      <c r="G347" s="13"/>
      <c r="H347" s="636"/>
      <c r="I347" s="636"/>
      <c r="J347" s="13"/>
      <c r="K347" s="13"/>
    </row>
    <row r="348" spans="2:11" x14ac:dyDescent="0.25">
      <c r="B348" s="13"/>
      <c r="C348" s="13"/>
      <c r="D348" s="13"/>
      <c r="E348" s="13"/>
      <c r="F348" s="13"/>
      <c r="G348" s="13"/>
      <c r="H348" s="636"/>
      <c r="I348" s="636"/>
      <c r="J348" s="13"/>
      <c r="K348" s="13"/>
    </row>
    <row r="349" spans="2:11" x14ac:dyDescent="0.25">
      <c r="B349" s="13"/>
      <c r="C349" s="13"/>
      <c r="D349" s="13"/>
      <c r="E349" s="13"/>
      <c r="F349" s="13"/>
      <c r="G349" s="13"/>
      <c r="H349" s="636"/>
      <c r="I349" s="636"/>
      <c r="J349" s="13"/>
      <c r="K349" s="13"/>
    </row>
    <row r="350" spans="2:11" x14ac:dyDescent="0.25">
      <c r="B350" s="13"/>
      <c r="C350" s="13"/>
      <c r="D350" s="13"/>
      <c r="E350" s="13"/>
      <c r="F350" s="13"/>
      <c r="G350" s="13"/>
      <c r="H350" s="636"/>
      <c r="I350" s="636"/>
      <c r="J350" s="13"/>
      <c r="K350" s="13"/>
    </row>
    <row r="351" spans="2:11" x14ac:dyDescent="0.25">
      <c r="B351" s="13"/>
      <c r="C351" s="13"/>
      <c r="D351" s="13"/>
      <c r="E351" s="13"/>
      <c r="F351" s="13"/>
      <c r="G351" s="13"/>
      <c r="H351" s="636"/>
      <c r="I351" s="636"/>
      <c r="J351" s="13"/>
      <c r="K351" s="13"/>
    </row>
    <row r="352" spans="2:11" x14ac:dyDescent="0.25">
      <c r="B352" s="13"/>
      <c r="C352" s="13"/>
      <c r="D352" s="13"/>
      <c r="E352" s="13"/>
      <c r="F352" s="13"/>
      <c r="G352" s="13"/>
      <c r="H352" s="636"/>
      <c r="I352" s="636"/>
      <c r="J352" s="13"/>
      <c r="K352" s="13"/>
    </row>
    <row r="353" spans="2:11" x14ac:dyDescent="0.25">
      <c r="B353" s="13"/>
      <c r="C353" s="13"/>
      <c r="D353" s="13"/>
      <c r="E353" s="13"/>
      <c r="F353" s="13"/>
      <c r="G353" s="13"/>
      <c r="H353" s="636"/>
      <c r="I353" s="636"/>
      <c r="J353" s="13"/>
      <c r="K353" s="13"/>
    </row>
    <row r="354" spans="2:11" x14ac:dyDescent="0.25">
      <c r="B354" s="13"/>
      <c r="C354" s="13"/>
      <c r="D354" s="13"/>
      <c r="E354" s="13"/>
      <c r="F354" s="13"/>
      <c r="G354" s="13"/>
      <c r="H354" s="636"/>
      <c r="I354" s="636"/>
      <c r="J354" s="13"/>
      <c r="K354" s="13"/>
    </row>
    <row r="355" spans="2:11" x14ac:dyDescent="0.25">
      <c r="B355" s="13"/>
      <c r="C355" s="13"/>
      <c r="D355" s="13"/>
      <c r="E355" s="13"/>
      <c r="F355" s="13"/>
      <c r="G355" s="13"/>
      <c r="H355" s="636"/>
      <c r="I355" s="636"/>
      <c r="J355" s="13"/>
      <c r="K355" s="13"/>
    </row>
    <row r="356" spans="2:11" x14ac:dyDescent="0.25">
      <c r="B356" s="13"/>
      <c r="C356" s="13"/>
      <c r="D356" s="13"/>
      <c r="E356" s="13"/>
      <c r="F356" s="13"/>
      <c r="G356" s="13"/>
      <c r="H356" s="636"/>
      <c r="I356" s="636"/>
      <c r="J356" s="13"/>
      <c r="K356" s="13"/>
    </row>
    <row r="357" spans="2:11" x14ac:dyDescent="0.25">
      <c r="B357" s="13"/>
      <c r="C357" s="13"/>
      <c r="D357" s="13"/>
      <c r="E357" s="13"/>
      <c r="F357" s="13"/>
      <c r="G357" s="13"/>
      <c r="H357" s="636"/>
      <c r="I357" s="636"/>
      <c r="J357" s="13"/>
      <c r="K357" s="13"/>
    </row>
    <row r="358" spans="2:11" x14ac:dyDescent="0.25">
      <c r="B358" s="13"/>
      <c r="C358" s="13"/>
      <c r="D358" s="13"/>
      <c r="E358" s="13"/>
      <c r="F358" s="13"/>
      <c r="G358" s="13"/>
      <c r="H358" s="636"/>
      <c r="I358" s="636"/>
      <c r="J358" s="13"/>
      <c r="K358" s="13"/>
    </row>
    <row r="359" spans="2:11" x14ac:dyDescent="0.25">
      <c r="B359" s="13"/>
      <c r="C359" s="13"/>
      <c r="D359" s="13"/>
      <c r="E359" s="13"/>
      <c r="F359" s="13"/>
      <c r="G359" s="13"/>
      <c r="H359" s="636"/>
      <c r="I359" s="636"/>
      <c r="J359" s="13"/>
      <c r="K359" s="13"/>
    </row>
    <row r="360" spans="2:11" x14ac:dyDescent="0.25">
      <c r="B360" s="13"/>
      <c r="C360" s="13"/>
      <c r="D360" s="13"/>
      <c r="E360" s="13"/>
      <c r="F360" s="13"/>
      <c r="G360" s="13"/>
      <c r="H360" s="636"/>
      <c r="I360" s="636"/>
      <c r="J360" s="13"/>
      <c r="K360" s="13"/>
    </row>
    <row r="361" spans="2:11" x14ac:dyDescent="0.25">
      <c r="B361" s="13"/>
      <c r="C361" s="13"/>
      <c r="D361" s="13"/>
      <c r="E361" s="13"/>
      <c r="F361" s="13"/>
      <c r="G361" s="13"/>
      <c r="H361" s="636"/>
      <c r="I361" s="636"/>
      <c r="J361" s="13"/>
      <c r="K361" s="13"/>
    </row>
    <row r="362" spans="2:11" x14ac:dyDescent="0.25">
      <c r="B362" s="13"/>
      <c r="C362" s="13"/>
      <c r="D362" s="13"/>
      <c r="E362" s="13"/>
      <c r="F362" s="13"/>
      <c r="G362" s="13"/>
      <c r="H362" s="636"/>
      <c r="I362" s="636"/>
      <c r="J362" s="13"/>
      <c r="K362" s="13"/>
    </row>
    <row r="363" spans="2:11" x14ac:dyDescent="0.25">
      <c r="B363" s="13"/>
      <c r="C363" s="13"/>
      <c r="D363" s="13"/>
      <c r="E363" s="13"/>
      <c r="F363" s="13"/>
      <c r="G363" s="13"/>
      <c r="H363" s="636"/>
      <c r="I363" s="636"/>
      <c r="J363" s="13"/>
      <c r="K363" s="13"/>
    </row>
    <row r="364" spans="2:11" x14ac:dyDescent="0.25">
      <c r="B364" s="13"/>
      <c r="C364" s="13"/>
      <c r="D364" s="13"/>
      <c r="E364" s="13"/>
      <c r="F364" s="13"/>
      <c r="G364" s="13"/>
      <c r="H364" s="636"/>
      <c r="I364" s="636"/>
      <c r="J364" s="13"/>
      <c r="K364" s="13"/>
    </row>
    <row r="365" spans="2:11" x14ac:dyDescent="0.25">
      <c r="B365" s="13"/>
      <c r="C365" s="13"/>
      <c r="D365" s="13"/>
      <c r="E365" s="13"/>
      <c r="F365" s="13"/>
      <c r="G365" s="13"/>
      <c r="H365" s="636"/>
      <c r="I365" s="636"/>
      <c r="J365" s="13"/>
      <c r="K365" s="13"/>
    </row>
    <row r="366" spans="2:11" x14ac:dyDescent="0.25">
      <c r="B366" s="13"/>
      <c r="C366" s="13"/>
      <c r="D366" s="13"/>
      <c r="E366" s="13"/>
      <c r="F366" s="13"/>
      <c r="G366" s="13"/>
      <c r="H366" s="636"/>
      <c r="I366" s="636"/>
      <c r="J366" s="13"/>
      <c r="K366" s="13"/>
    </row>
    <row r="367" spans="2:11" x14ac:dyDescent="0.25">
      <c r="B367" s="13"/>
      <c r="C367" s="13"/>
      <c r="D367" s="13"/>
      <c r="E367" s="13"/>
      <c r="F367" s="13"/>
      <c r="G367" s="13"/>
      <c r="H367" s="636"/>
      <c r="I367" s="636"/>
      <c r="J367" s="13"/>
      <c r="K367" s="13"/>
    </row>
    <row r="368" spans="2:11" x14ac:dyDescent="0.25">
      <c r="B368" s="13"/>
      <c r="C368" s="13"/>
      <c r="D368" s="13"/>
      <c r="E368" s="13"/>
      <c r="F368" s="13"/>
      <c r="G368" s="13"/>
      <c r="H368" s="636"/>
      <c r="I368" s="636"/>
      <c r="J368" s="13"/>
      <c r="K368" s="13"/>
    </row>
    <row r="369" spans="2:11" x14ac:dyDescent="0.25">
      <c r="B369" s="13"/>
      <c r="C369" s="13"/>
      <c r="D369" s="13"/>
      <c r="E369" s="13"/>
      <c r="F369" s="13"/>
      <c r="G369" s="13"/>
      <c r="H369" s="636"/>
      <c r="I369" s="636"/>
      <c r="J369" s="13"/>
      <c r="K369" s="13"/>
    </row>
    <row r="370" spans="2:11" x14ac:dyDescent="0.25">
      <c r="B370" s="13"/>
      <c r="C370" s="13"/>
      <c r="D370" s="13"/>
      <c r="E370" s="13"/>
      <c r="F370" s="13"/>
      <c r="G370" s="13"/>
      <c r="H370" s="636"/>
      <c r="I370" s="636"/>
      <c r="J370" s="13"/>
      <c r="K370" s="13"/>
    </row>
    <row r="371" spans="2:11" x14ac:dyDescent="0.25">
      <c r="B371" s="13"/>
      <c r="C371" s="13"/>
      <c r="D371" s="13"/>
      <c r="E371" s="13"/>
      <c r="F371" s="13"/>
      <c r="G371" s="13"/>
      <c r="H371" s="636"/>
      <c r="I371" s="636"/>
      <c r="J371" s="13"/>
      <c r="K371" s="13"/>
    </row>
    <row r="372" spans="2:11" x14ac:dyDescent="0.25">
      <c r="B372" s="13"/>
      <c r="C372" s="13"/>
      <c r="D372" s="13"/>
      <c r="E372" s="13"/>
      <c r="F372" s="13"/>
      <c r="G372" s="13"/>
      <c r="H372" s="636"/>
      <c r="I372" s="636"/>
      <c r="J372" s="13"/>
      <c r="K372" s="13"/>
    </row>
    <row r="373" spans="2:11" x14ac:dyDescent="0.25">
      <c r="B373" s="13"/>
      <c r="C373" s="13"/>
      <c r="D373" s="13"/>
      <c r="E373" s="13"/>
      <c r="F373" s="13"/>
      <c r="G373" s="13"/>
      <c r="H373" s="636"/>
      <c r="I373" s="636"/>
      <c r="J373" s="13"/>
      <c r="K373" s="13"/>
    </row>
    <row r="374" spans="2:11" x14ac:dyDescent="0.25">
      <c r="B374" s="13"/>
      <c r="C374" s="13"/>
      <c r="D374" s="13"/>
      <c r="E374" s="13"/>
      <c r="F374" s="13"/>
      <c r="G374" s="13"/>
      <c r="H374" s="636"/>
      <c r="I374" s="636"/>
      <c r="J374" s="13"/>
      <c r="K374" s="13"/>
    </row>
    <row r="375" spans="2:11" x14ac:dyDescent="0.25">
      <c r="B375" s="13"/>
      <c r="C375" s="13"/>
      <c r="D375" s="13"/>
      <c r="E375" s="13"/>
      <c r="F375" s="13"/>
      <c r="G375" s="13"/>
      <c r="H375" s="636"/>
      <c r="I375" s="636"/>
      <c r="J375" s="13"/>
      <c r="K375" s="13"/>
    </row>
    <row r="376" spans="2:11" x14ac:dyDescent="0.25">
      <c r="B376" s="13"/>
      <c r="C376" s="13"/>
      <c r="D376" s="13"/>
      <c r="E376" s="13"/>
      <c r="F376" s="13"/>
      <c r="G376" s="13"/>
      <c r="H376" s="636"/>
      <c r="I376" s="636"/>
      <c r="J376" s="13"/>
      <c r="K376" s="13"/>
    </row>
    <row r="377" spans="2:11" x14ac:dyDescent="0.25">
      <c r="B377" s="13"/>
      <c r="C377" s="13"/>
      <c r="D377" s="13"/>
      <c r="E377" s="13"/>
      <c r="F377" s="13"/>
      <c r="G377" s="13"/>
      <c r="H377" s="636"/>
      <c r="I377" s="636"/>
      <c r="J377" s="13"/>
      <c r="K377" s="13"/>
    </row>
    <row r="378" spans="2:11" x14ac:dyDescent="0.25">
      <c r="B378" s="13"/>
      <c r="C378" s="13"/>
      <c r="D378" s="13"/>
      <c r="E378" s="13"/>
      <c r="F378" s="13"/>
      <c r="G378" s="13"/>
      <c r="H378" s="636"/>
      <c r="I378" s="636"/>
      <c r="J378" s="13"/>
      <c r="K378" s="13"/>
    </row>
    <row r="379" spans="2:11" x14ac:dyDescent="0.25">
      <c r="B379" s="13"/>
      <c r="C379" s="13"/>
      <c r="D379" s="13"/>
      <c r="E379" s="13"/>
      <c r="F379" s="13"/>
      <c r="G379" s="13"/>
      <c r="H379" s="636"/>
      <c r="I379" s="636"/>
      <c r="J379" s="13"/>
      <c r="K379" s="13"/>
    </row>
    <row r="380" spans="2:11" x14ac:dyDescent="0.25">
      <c r="B380" s="13"/>
      <c r="C380" s="13"/>
      <c r="D380" s="13"/>
      <c r="E380" s="13"/>
      <c r="F380" s="13"/>
      <c r="G380" s="13"/>
      <c r="H380" s="636"/>
      <c r="I380" s="636"/>
      <c r="J380" s="13"/>
      <c r="K380" s="13"/>
    </row>
    <row r="381" spans="2:11" x14ac:dyDescent="0.25">
      <c r="B381" s="13"/>
      <c r="C381" s="13"/>
      <c r="D381" s="13"/>
      <c r="E381" s="13"/>
      <c r="F381" s="13"/>
      <c r="G381" s="13"/>
      <c r="H381" s="636"/>
      <c r="I381" s="636"/>
      <c r="J381" s="13"/>
      <c r="K381" s="13"/>
    </row>
    <row r="382" spans="2:11" x14ac:dyDescent="0.25">
      <c r="B382" s="13"/>
      <c r="C382" s="13"/>
      <c r="D382" s="13"/>
      <c r="E382" s="13"/>
      <c r="F382" s="13"/>
      <c r="G382" s="13"/>
      <c r="H382" s="636"/>
      <c r="I382" s="636"/>
      <c r="J382" s="13"/>
      <c r="K382" s="13"/>
    </row>
    <row r="383" spans="2:11" x14ac:dyDescent="0.25">
      <c r="B383" s="13"/>
      <c r="C383" s="13"/>
      <c r="D383" s="13"/>
      <c r="E383" s="13"/>
      <c r="F383" s="13"/>
      <c r="G383" s="13"/>
      <c r="H383" s="636"/>
      <c r="I383" s="636"/>
      <c r="J383" s="13"/>
      <c r="K383" s="13"/>
    </row>
    <row r="384" spans="2:11" x14ac:dyDescent="0.25">
      <c r="B384" s="13"/>
      <c r="C384" s="13"/>
      <c r="D384" s="13"/>
      <c r="E384" s="13"/>
      <c r="F384" s="13"/>
      <c r="G384" s="13"/>
      <c r="H384" s="636"/>
      <c r="I384" s="636"/>
      <c r="J384" s="13"/>
      <c r="K384" s="13"/>
    </row>
    <row r="385" spans="2:11" x14ac:dyDescent="0.25">
      <c r="B385" s="13"/>
      <c r="C385" s="13"/>
      <c r="D385" s="13"/>
      <c r="E385" s="13"/>
      <c r="F385" s="13"/>
      <c r="G385" s="13"/>
      <c r="H385" s="636"/>
      <c r="I385" s="636"/>
      <c r="J385" s="13"/>
      <c r="K385" s="13"/>
    </row>
    <row r="386" spans="2:11" x14ac:dyDescent="0.25">
      <c r="B386" s="13"/>
      <c r="C386" s="13"/>
      <c r="D386" s="13"/>
      <c r="E386" s="13"/>
      <c r="F386" s="13"/>
      <c r="G386" s="13"/>
      <c r="H386" s="636"/>
      <c r="I386" s="636"/>
      <c r="J386" s="13"/>
      <c r="K386" s="13"/>
    </row>
    <row r="387" spans="2:11" x14ac:dyDescent="0.25">
      <c r="B387" s="13"/>
      <c r="C387" s="13"/>
      <c r="D387" s="13"/>
      <c r="E387" s="13"/>
      <c r="F387" s="13"/>
      <c r="G387" s="13"/>
      <c r="H387" s="636"/>
      <c r="I387" s="636"/>
      <c r="J387" s="13"/>
      <c r="K387" s="13"/>
    </row>
    <row r="388" spans="2:11" x14ac:dyDescent="0.25">
      <c r="B388" s="13"/>
      <c r="C388" s="13"/>
      <c r="D388" s="13"/>
      <c r="E388" s="13"/>
      <c r="F388" s="13"/>
      <c r="G388" s="13"/>
      <c r="H388" s="636"/>
      <c r="I388" s="636"/>
      <c r="J388" s="13"/>
      <c r="K388" s="13"/>
    </row>
    <row r="389" spans="2:11" x14ac:dyDescent="0.25">
      <c r="B389" s="13"/>
      <c r="C389" s="13"/>
      <c r="D389" s="13"/>
      <c r="E389" s="13"/>
      <c r="F389" s="13"/>
      <c r="G389" s="13"/>
      <c r="H389" s="636"/>
      <c r="I389" s="636"/>
      <c r="J389" s="13"/>
      <c r="K389" s="13"/>
    </row>
    <row r="390" spans="2:11" x14ac:dyDescent="0.25">
      <c r="B390" s="13"/>
      <c r="C390" s="13"/>
      <c r="D390" s="13"/>
      <c r="E390" s="13"/>
      <c r="F390" s="13"/>
      <c r="G390" s="13"/>
      <c r="H390" s="636"/>
      <c r="I390" s="636"/>
      <c r="J390" s="13"/>
      <c r="K390" s="13"/>
    </row>
    <row r="391" spans="2:11" x14ac:dyDescent="0.25">
      <c r="B391" s="13"/>
      <c r="C391" s="13"/>
      <c r="D391" s="13"/>
      <c r="E391" s="13"/>
      <c r="F391" s="13"/>
      <c r="G391" s="13"/>
      <c r="H391" s="636"/>
      <c r="I391" s="636"/>
      <c r="J391" s="13"/>
      <c r="K391" s="13"/>
    </row>
    <row r="392" spans="2:11" x14ac:dyDescent="0.25">
      <c r="B392" s="13"/>
      <c r="C392" s="13"/>
      <c r="D392" s="13"/>
      <c r="E392" s="13"/>
      <c r="F392" s="13"/>
      <c r="G392" s="13"/>
      <c r="H392" s="636"/>
      <c r="I392" s="636"/>
      <c r="J392" s="13"/>
      <c r="K392" s="13"/>
    </row>
    <row r="393" spans="2:11" x14ac:dyDescent="0.25">
      <c r="B393" s="13"/>
      <c r="C393" s="13"/>
      <c r="D393" s="13"/>
      <c r="E393" s="13"/>
      <c r="F393" s="13"/>
      <c r="G393" s="13"/>
      <c r="H393" s="636"/>
      <c r="I393" s="636"/>
      <c r="J393" s="13"/>
      <c r="K393" s="13"/>
    </row>
    <row r="394" spans="2:11" x14ac:dyDescent="0.25">
      <c r="B394" s="13"/>
      <c r="C394" s="13"/>
      <c r="D394" s="13"/>
      <c r="E394" s="13"/>
      <c r="F394" s="13"/>
      <c r="G394" s="13"/>
      <c r="H394" s="636"/>
      <c r="I394" s="636"/>
      <c r="J394" s="13"/>
      <c r="K394" s="13"/>
    </row>
    <row r="395" spans="2:11" x14ac:dyDescent="0.25">
      <c r="B395" s="13"/>
      <c r="C395" s="13"/>
      <c r="D395" s="13"/>
      <c r="E395" s="13"/>
      <c r="F395" s="13"/>
      <c r="G395" s="13"/>
      <c r="H395" s="636"/>
      <c r="I395" s="636"/>
      <c r="J395" s="13"/>
      <c r="K395" s="13"/>
    </row>
    <row r="396" spans="2:11" x14ac:dyDescent="0.25">
      <c r="B396" s="13"/>
      <c r="C396" s="13"/>
      <c r="D396" s="13"/>
      <c r="E396" s="13"/>
      <c r="F396" s="13"/>
      <c r="G396" s="13"/>
      <c r="H396" s="636"/>
      <c r="I396" s="636"/>
      <c r="J396" s="13"/>
      <c r="K396" s="13"/>
    </row>
    <row r="397" spans="2:11" x14ac:dyDescent="0.25">
      <c r="B397" s="13"/>
      <c r="C397" s="13"/>
      <c r="D397" s="13"/>
      <c r="E397" s="13"/>
      <c r="F397" s="13"/>
      <c r="G397" s="13"/>
      <c r="H397" s="636"/>
      <c r="I397" s="636"/>
      <c r="J397" s="13"/>
      <c r="K397" s="13"/>
    </row>
    <row r="398" spans="2:11" x14ac:dyDescent="0.25">
      <c r="B398" s="13"/>
      <c r="C398" s="13"/>
      <c r="D398" s="13"/>
      <c r="E398" s="13"/>
      <c r="F398" s="13"/>
      <c r="G398" s="13"/>
      <c r="H398" s="636"/>
      <c r="I398" s="636"/>
      <c r="J398" s="13"/>
      <c r="K398" s="13"/>
    </row>
    <row r="399" spans="2:11" x14ac:dyDescent="0.25">
      <c r="B399" s="13"/>
      <c r="C399" s="13"/>
      <c r="D399" s="13"/>
      <c r="E399" s="13"/>
      <c r="F399" s="13"/>
      <c r="G399" s="13"/>
      <c r="H399" s="636"/>
      <c r="I399" s="636"/>
      <c r="J399" s="13"/>
      <c r="K399" s="13"/>
    </row>
    <row r="400" spans="2:11" x14ac:dyDescent="0.25">
      <c r="B400" s="13"/>
      <c r="C400" s="13"/>
      <c r="D400" s="13"/>
      <c r="E400" s="13"/>
      <c r="F400" s="13"/>
      <c r="G400" s="13"/>
      <c r="H400" s="636"/>
      <c r="I400" s="636"/>
      <c r="J400" s="13"/>
      <c r="K400" s="13"/>
    </row>
    <row r="401" spans="2:11" x14ac:dyDescent="0.25">
      <c r="B401" s="13"/>
      <c r="C401" s="13"/>
      <c r="D401" s="13"/>
      <c r="E401" s="13"/>
      <c r="F401" s="13"/>
      <c r="G401" s="13"/>
      <c r="H401" s="636"/>
      <c r="I401" s="636"/>
      <c r="J401" s="13"/>
      <c r="K401" s="13"/>
    </row>
    <row r="402" spans="2:11" x14ac:dyDescent="0.25">
      <c r="B402" s="13"/>
      <c r="C402" s="13"/>
      <c r="D402" s="13"/>
      <c r="E402" s="13"/>
      <c r="F402" s="13"/>
      <c r="G402" s="13"/>
      <c r="H402" s="636"/>
      <c r="I402" s="636"/>
      <c r="J402" s="13"/>
      <c r="K402" s="13"/>
    </row>
    <row r="403" spans="2:11" x14ac:dyDescent="0.25">
      <c r="B403" s="13"/>
      <c r="C403" s="13"/>
      <c r="D403" s="13"/>
      <c r="E403" s="13"/>
      <c r="F403" s="13"/>
      <c r="G403" s="13"/>
      <c r="H403" s="636"/>
      <c r="I403" s="636"/>
      <c r="J403" s="13"/>
      <c r="K403" s="13"/>
    </row>
    <row r="404" spans="2:11" x14ac:dyDescent="0.25">
      <c r="B404" s="13"/>
      <c r="C404" s="13"/>
      <c r="D404" s="13"/>
      <c r="E404" s="13"/>
      <c r="F404" s="13"/>
      <c r="G404" s="13"/>
      <c r="H404" s="636"/>
      <c r="I404" s="636"/>
      <c r="J404" s="13"/>
      <c r="K404" s="13"/>
    </row>
    <row r="405" spans="2:11" x14ac:dyDescent="0.25">
      <c r="B405" s="13"/>
      <c r="C405" s="13"/>
      <c r="D405" s="13"/>
      <c r="E405" s="13"/>
      <c r="F405" s="13"/>
      <c r="G405" s="13"/>
      <c r="H405" s="636"/>
      <c r="I405" s="636"/>
      <c r="J405" s="13"/>
      <c r="K405" s="13"/>
    </row>
    <row r="406" spans="2:11" x14ac:dyDescent="0.25">
      <c r="B406" s="13"/>
      <c r="C406" s="13"/>
      <c r="D406" s="13"/>
      <c r="E406" s="13"/>
      <c r="F406" s="13"/>
      <c r="G406" s="13"/>
      <c r="H406" s="636"/>
      <c r="I406" s="636"/>
      <c r="J406" s="13"/>
      <c r="K406" s="13"/>
    </row>
    <row r="407" spans="2:11" x14ac:dyDescent="0.25">
      <c r="B407" s="13"/>
      <c r="C407" s="13"/>
      <c r="D407" s="13"/>
      <c r="E407" s="13"/>
      <c r="F407" s="13"/>
      <c r="G407" s="13"/>
      <c r="H407" s="636"/>
      <c r="I407" s="636"/>
      <c r="J407" s="13"/>
      <c r="K407" s="13"/>
    </row>
    <row r="408" spans="2:11" x14ac:dyDescent="0.25">
      <c r="B408" s="13"/>
      <c r="C408" s="13"/>
      <c r="D408" s="13"/>
      <c r="E408" s="13"/>
      <c r="F408" s="13"/>
      <c r="G408" s="13"/>
      <c r="H408" s="636"/>
      <c r="I408" s="636"/>
      <c r="J408" s="13"/>
      <c r="K408" s="13"/>
    </row>
    <row r="409" spans="2:11" x14ac:dyDescent="0.25">
      <c r="B409" s="13"/>
      <c r="C409" s="13"/>
      <c r="D409" s="13"/>
      <c r="E409" s="13"/>
      <c r="F409" s="13"/>
      <c r="G409" s="13"/>
      <c r="H409" s="636"/>
      <c r="I409" s="636"/>
      <c r="J409" s="13"/>
      <c r="K409" s="13"/>
    </row>
    <row r="410" spans="2:11" x14ac:dyDescent="0.25">
      <c r="B410" s="13"/>
      <c r="C410" s="13"/>
      <c r="D410" s="13"/>
      <c r="E410" s="13"/>
      <c r="F410" s="13"/>
      <c r="G410" s="13"/>
      <c r="H410" s="636"/>
      <c r="I410" s="636"/>
      <c r="J410" s="13"/>
      <c r="K410" s="13"/>
    </row>
    <row r="411" spans="2:11" x14ac:dyDescent="0.25">
      <c r="B411" s="13"/>
      <c r="C411" s="13"/>
      <c r="D411" s="13"/>
      <c r="E411" s="13"/>
      <c r="F411" s="13"/>
      <c r="G411" s="13"/>
      <c r="H411" s="636"/>
      <c r="I411" s="636"/>
      <c r="J411" s="13"/>
      <c r="K411" s="13"/>
    </row>
    <row r="412" spans="2:11" x14ac:dyDescent="0.25">
      <c r="B412" s="13"/>
      <c r="C412" s="13"/>
      <c r="D412" s="13"/>
      <c r="E412" s="13"/>
      <c r="F412" s="13"/>
      <c r="G412" s="13"/>
      <c r="H412" s="636"/>
      <c r="I412" s="636"/>
      <c r="J412" s="13"/>
      <c r="K412" s="13"/>
    </row>
    <row r="413" spans="2:11" x14ac:dyDescent="0.25">
      <c r="B413" s="13"/>
      <c r="C413" s="13"/>
      <c r="D413" s="13"/>
      <c r="E413" s="13"/>
      <c r="F413" s="13"/>
      <c r="G413" s="13"/>
      <c r="H413" s="636"/>
      <c r="I413" s="636"/>
      <c r="J413" s="13"/>
      <c r="K413" s="13"/>
    </row>
    <row r="414" spans="2:11" x14ac:dyDescent="0.25">
      <c r="B414" s="13"/>
      <c r="C414" s="13"/>
      <c r="D414" s="13"/>
      <c r="E414" s="13"/>
      <c r="F414" s="13"/>
      <c r="G414" s="13"/>
      <c r="H414" s="636"/>
      <c r="I414" s="636"/>
      <c r="J414" s="13"/>
      <c r="K414" s="13"/>
    </row>
    <row r="415" spans="2:11" x14ac:dyDescent="0.25">
      <c r="B415" s="13"/>
      <c r="C415" s="13"/>
      <c r="D415" s="13"/>
      <c r="E415" s="13"/>
      <c r="F415" s="13"/>
      <c r="G415" s="13"/>
      <c r="H415" s="636"/>
      <c r="I415" s="636"/>
      <c r="J415" s="13"/>
      <c r="K415" s="13"/>
    </row>
    <row r="416" spans="2:11" x14ac:dyDescent="0.25">
      <c r="B416" s="13"/>
      <c r="C416" s="13"/>
      <c r="D416" s="13"/>
      <c r="E416" s="13"/>
      <c r="F416" s="13"/>
      <c r="G416" s="13"/>
      <c r="H416" s="636"/>
      <c r="I416" s="636"/>
      <c r="J416" s="13"/>
      <c r="K416" s="13"/>
    </row>
    <row r="417" spans="2:11" x14ac:dyDescent="0.25">
      <c r="B417" s="13"/>
      <c r="C417" s="13"/>
      <c r="D417" s="13"/>
      <c r="E417" s="13"/>
      <c r="F417" s="13"/>
      <c r="G417" s="13"/>
      <c r="H417" s="636"/>
      <c r="I417" s="636"/>
      <c r="J417" s="13"/>
      <c r="K417" s="13"/>
    </row>
    <row r="418" spans="2:11" x14ac:dyDescent="0.25">
      <c r="B418" s="13"/>
      <c r="C418" s="13"/>
      <c r="D418" s="13"/>
      <c r="E418" s="13"/>
      <c r="F418" s="13"/>
      <c r="G418" s="13"/>
      <c r="H418" s="636"/>
      <c r="I418" s="636"/>
      <c r="J418" s="13"/>
      <c r="K418" s="13"/>
    </row>
    <row r="419" spans="2:11" x14ac:dyDescent="0.25">
      <c r="B419" s="13"/>
      <c r="C419" s="13"/>
      <c r="D419" s="13"/>
      <c r="E419" s="13"/>
      <c r="F419" s="13"/>
      <c r="G419" s="13"/>
      <c r="H419" s="636"/>
      <c r="I419" s="636"/>
      <c r="J419" s="13"/>
      <c r="K419" s="13"/>
    </row>
    <row r="420" spans="2:11" x14ac:dyDescent="0.25">
      <c r="B420" s="13"/>
      <c r="C420" s="13"/>
      <c r="D420" s="13"/>
      <c r="E420" s="13"/>
      <c r="F420" s="13"/>
      <c r="G420" s="13"/>
      <c r="H420" s="636"/>
      <c r="I420" s="636"/>
      <c r="J420" s="13"/>
      <c r="K420" s="13"/>
    </row>
    <row r="421" spans="2:11" x14ac:dyDescent="0.25">
      <c r="B421" s="13"/>
      <c r="C421" s="13"/>
      <c r="D421" s="13"/>
      <c r="E421" s="13"/>
      <c r="F421" s="13"/>
      <c r="G421" s="13"/>
      <c r="H421" s="636"/>
      <c r="I421" s="636"/>
      <c r="J421" s="13"/>
      <c r="K421" s="13"/>
    </row>
    <row r="422" spans="2:11" x14ac:dyDescent="0.25">
      <c r="B422" s="13"/>
      <c r="C422" s="13"/>
      <c r="D422" s="13"/>
      <c r="E422" s="13"/>
      <c r="F422" s="13"/>
      <c r="G422" s="13"/>
      <c r="H422" s="636"/>
      <c r="I422" s="636"/>
      <c r="J422" s="13"/>
      <c r="K422" s="13"/>
    </row>
    <row r="423" spans="2:11" x14ac:dyDescent="0.25">
      <c r="B423" s="13"/>
      <c r="C423" s="13"/>
      <c r="D423" s="13"/>
      <c r="E423" s="13"/>
      <c r="F423" s="13"/>
      <c r="G423" s="13"/>
      <c r="H423" s="636"/>
      <c r="I423" s="636"/>
      <c r="J423" s="13"/>
      <c r="K423" s="13"/>
    </row>
    <row r="424" spans="2:11" x14ac:dyDescent="0.25">
      <c r="B424" s="13"/>
      <c r="C424" s="13"/>
      <c r="D424" s="13"/>
      <c r="E424" s="13"/>
      <c r="F424" s="13"/>
      <c r="G424" s="13"/>
      <c r="H424" s="636"/>
      <c r="I424" s="636"/>
      <c r="J424" s="13"/>
      <c r="K424" s="13"/>
    </row>
    <row r="425" spans="2:11" x14ac:dyDescent="0.25">
      <c r="B425" s="13"/>
      <c r="C425" s="13"/>
      <c r="D425" s="13"/>
      <c r="E425" s="13"/>
      <c r="F425" s="13"/>
      <c r="G425" s="13"/>
      <c r="H425" s="636"/>
      <c r="I425" s="636"/>
      <c r="J425" s="13"/>
      <c r="K425" s="13"/>
    </row>
    <row r="426" spans="2:11" x14ac:dyDescent="0.25">
      <c r="B426" s="13"/>
      <c r="C426" s="13"/>
      <c r="D426" s="13"/>
      <c r="E426" s="13"/>
      <c r="F426" s="13"/>
      <c r="G426" s="13"/>
      <c r="H426" s="636"/>
      <c r="I426" s="636"/>
      <c r="J426" s="13"/>
      <c r="K426" s="13"/>
    </row>
    <row r="427" spans="2:11" x14ac:dyDescent="0.25">
      <c r="B427" s="13"/>
      <c r="C427" s="13"/>
      <c r="D427" s="13"/>
      <c r="E427" s="13"/>
      <c r="F427" s="13"/>
      <c r="G427" s="13"/>
      <c r="H427" s="636"/>
      <c r="I427" s="636"/>
      <c r="J427" s="13"/>
      <c r="K427" s="13"/>
    </row>
    <row r="428" spans="2:11" x14ac:dyDescent="0.25">
      <c r="B428" s="13"/>
      <c r="C428" s="13"/>
      <c r="D428" s="13"/>
      <c r="E428" s="13"/>
      <c r="F428" s="13"/>
      <c r="G428" s="13"/>
      <c r="H428" s="636"/>
      <c r="I428" s="636"/>
      <c r="J428" s="13"/>
      <c r="K428" s="13"/>
    </row>
    <row r="429" spans="2:11" x14ac:dyDescent="0.25">
      <c r="B429" s="13"/>
      <c r="C429" s="13"/>
      <c r="D429" s="13"/>
      <c r="E429" s="13"/>
      <c r="F429" s="13"/>
      <c r="G429" s="13"/>
      <c r="H429" s="636"/>
      <c r="I429" s="636"/>
      <c r="J429" s="13"/>
      <c r="K429" s="13"/>
    </row>
    <row r="430" spans="2:11" x14ac:dyDescent="0.25">
      <c r="B430" s="13"/>
      <c r="C430" s="13"/>
      <c r="D430" s="13"/>
      <c r="E430" s="13"/>
      <c r="F430" s="13"/>
      <c r="G430" s="13"/>
      <c r="H430" s="636"/>
      <c r="I430" s="636"/>
      <c r="J430" s="13"/>
      <c r="K430" s="13"/>
    </row>
    <row r="431" spans="2:11" x14ac:dyDescent="0.25">
      <c r="B431" s="13"/>
      <c r="C431" s="13"/>
      <c r="D431" s="13"/>
      <c r="E431" s="13"/>
      <c r="F431" s="13"/>
      <c r="G431" s="13"/>
      <c r="H431" s="636"/>
      <c r="I431" s="636"/>
      <c r="J431" s="13"/>
      <c r="K431" s="13"/>
    </row>
    <row r="432" spans="2:11" x14ac:dyDescent="0.25">
      <c r="B432" s="13"/>
      <c r="C432" s="13"/>
      <c r="D432" s="13"/>
      <c r="E432" s="13"/>
      <c r="F432" s="13"/>
      <c r="G432" s="13"/>
      <c r="H432" s="636"/>
      <c r="I432" s="636"/>
      <c r="J432" s="13"/>
      <c r="K432" s="13"/>
    </row>
    <row r="433" spans="2:11" x14ac:dyDescent="0.25">
      <c r="B433" s="13"/>
      <c r="C433" s="13"/>
      <c r="D433" s="13"/>
      <c r="E433" s="13"/>
      <c r="F433" s="13"/>
      <c r="G433" s="13"/>
      <c r="H433" s="636"/>
      <c r="I433" s="636"/>
      <c r="J433" s="13"/>
      <c r="K433" s="13"/>
    </row>
    <row r="434" spans="2:11" x14ac:dyDescent="0.25">
      <c r="B434" s="13"/>
      <c r="C434" s="13"/>
      <c r="D434" s="13"/>
      <c r="E434" s="13"/>
      <c r="F434" s="13"/>
      <c r="G434" s="13"/>
      <c r="H434" s="636"/>
      <c r="I434" s="636"/>
      <c r="J434" s="13"/>
      <c r="K434" s="13"/>
    </row>
    <row r="435" spans="2:11" x14ac:dyDescent="0.25">
      <c r="B435" s="13"/>
      <c r="C435" s="13"/>
      <c r="D435" s="13"/>
      <c r="E435" s="13"/>
      <c r="F435" s="13"/>
      <c r="G435" s="13"/>
      <c r="H435" s="636"/>
      <c r="I435" s="636"/>
      <c r="J435" s="13"/>
      <c r="K435" s="13"/>
    </row>
    <row r="436" spans="2:11" x14ac:dyDescent="0.25">
      <c r="B436" s="13"/>
      <c r="C436" s="13"/>
      <c r="D436" s="13"/>
      <c r="E436" s="13"/>
      <c r="F436" s="13"/>
      <c r="G436" s="13"/>
      <c r="H436" s="636"/>
      <c r="I436" s="636"/>
      <c r="J436" s="13"/>
      <c r="K436" s="13"/>
    </row>
    <row r="437" spans="2:11" x14ac:dyDescent="0.25">
      <c r="B437" s="13"/>
      <c r="C437" s="13"/>
      <c r="D437" s="13"/>
      <c r="E437" s="13"/>
      <c r="F437" s="13"/>
      <c r="G437" s="13"/>
      <c r="H437" s="636"/>
      <c r="I437" s="636"/>
      <c r="J437" s="13"/>
      <c r="K437" s="13"/>
    </row>
    <row r="438" spans="2:11" x14ac:dyDescent="0.25">
      <c r="B438" s="13"/>
      <c r="C438" s="13"/>
      <c r="D438" s="13"/>
      <c r="E438" s="13"/>
      <c r="F438" s="13"/>
      <c r="G438" s="13"/>
      <c r="H438" s="636"/>
      <c r="I438" s="636"/>
      <c r="J438" s="13"/>
      <c r="K438" s="13"/>
    </row>
    <row r="439" spans="2:11" x14ac:dyDescent="0.25">
      <c r="B439" s="13"/>
      <c r="C439" s="13"/>
      <c r="D439" s="13"/>
      <c r="E439" s="13"/>
      <c r="F439" s="13"/>
      <c r="G439" s="13"/>
      <c r="H439" s="636"/>
      <c r="I439" s="636"/>
      <c r="J439" s="13"/>
      <c r="K439" s="13"/>
    </row>
    <row r="440" spans="2:11" x14ac:dyDescent="0.25">
      <c r="B440" s="13"/>
      <c r="C440" s="13"/>
      <c r="D440" s="13"/>
      <c r="E440" s="13"/>
      <c r="F440" s="13"/>
      <c r="G440" s="13"/>
      <c r="H440" s="636"/>
      <c r="I440" s="636"/>
      <c r="J440" s="13"/>
      <c r="K440" s="13"/>
    </row>
    <row r="441" spans="2:11" x14ac:dyDescent="0.25">
      <c r="B441" s="13"/>
      <c r="C441" s="13"/>
      <c r="D441" s="13"/>
      <c r="E441" s="13"/>
      <c r="F441" s="13"/>
      <c r="G441" s="13"/>
      <c r="H441" s="636"/>
      <c r="I441" s="636"/>
      <c r="J441" s="13"/>
      <c r="K441" s="13"/>
    </row>
    <row r="442" spans="2:11" x14ac:dyDescent="0.25">
      <c r="B442" s="13"/>
      <c r="C442" s="13"/>
      <c r="D442" s="13"/>
      <c r="E442" s="13"/>
      <c r="F442" s="13"/>
      <c r="G442" s="13"/>
      <c r="H442" s="636"/>
      <c r="I442" s="636"/>
      <c r="J442" s="13"/>
      <c r="K442" s="13"/>
    </row>
    <row r="443" spans="2:11" x14ac:dyDescent="0.25">
      <c r="B443" s="13"/>
      <c r="C443" s="13"/>
      <c r="D443" s="13"/>
      <c r="E443" s="13"/>
      <c r="F443" s="13"/>
      <c r="G443" s="13"/>
      <c r="H443" s="636"/>
      <c r="I443" s="636"/>
      <c r="J443" s="13"/>
      <c r="K443" s="13"/>
    </row>
    <row r="444" spans="2:11" x14ac:dyDescent="0.25">
      <c r="B444" s="13"/>
      <c r="C444" s="13"/>
      <c r="D444" s="13"/>
      <c r="E444" s="13"/>
      <c r="F444" s="13"/>
      <c r="G444" s="13"/>
      <c r="H444" s="636"/>
      <c r="I444" s="636"/>
      <c r="J444" s="13"/>
      <c r="K444" s="13"/>
    </row>
    <row r="445" spans="2:11" x14ac:dyDescent="0.25">
      <c r="B445" s="13"/>
      <c r="C445" s="13"/>
      <c r="D445" s="13"/>
      <c r="E445" s="13"/>
      <c r="F445" s="13"/>
      <c r="G445" s="13"/>
      <c r="H445" s="636"/>
      <c r="I445" s="636"/>
      <c r="J445" s="13"/>
      <c r="K445" s="13"/>
    </row>
    <row r="446" spans="2:11" x14ac:dyDescent="0.25">
      <c r="B446" s="13"/>
      <c r="C446" s="13"/>
      <c r="D446" s="13"/>
      <c r="E446" s="13"/>
      <c r="F446" s="13"/>
      <c r="G446" s="13"/>
      <c r="H446" s="636"/>
      <c r="I446" s="636"/>
      <c r="J446" s="13"/>
      <c r="K446" s="13"/>
    </row>
    <row r="447" spans="2:11" x14ac:dyDescent="0.25">
      <c r="B447" s="13"/>
      <c r="C447" s="13"/>
      <c r="D447" s="13"/>
      <c r="E447" s="13"/>
      <c r="F447" s="13"/>
      <c r="G447" s="13"/>
      <c r="H447" s="636"/>
      <c r="I447" s="636"/>
      <c r="J447" s="13"/>
      <c r="K447" s="13"/>
    </row>
    <row r="448" spans="2:11" x14ac:dyDescent="0.25">
      <c r="B448" s="13"/>
      <c r="C448" s="13"/>
      <c r="D448" s="13"/>
      <c r="E448" s="13"/>
      <c r="F448" s="13"/>
      <c r="G448" s="13"/>
      <c r="H448" s="636"/>
      <c r="I448" s="636"/>
      <c r="J448" s="13"/>
      <c r="K448" s="13"/>
    </row>
    <row r="449" spans="2:11" x14ac:dyDescent="0.25">
      <c r="B449" s="13"/>
      <c r="C449" s="13"/>
      <c r="D449" s="13"/>
      <c r="E449" s="13"/>
      <c r="F449" s="13"/>
      <c r="G449" s="13"/>
      <c r="H449" s="636"/>
      <c r="I449" s="636"/>
      <c r="J449" s="13"/>
      <c r="K449" s="13"/>
    </row>
    <row r="450" spans="2:11" x14ac:dyDescent="0.25">
      <c r="B450" s="13"/>
      <c r="C450" s="13"/>
      <c r="D450" s="13"/>
      <c r="E450" s="13"/>
      <c r="F450" s="13"/>
      <c r="G450" s="13"/>
      <c r="H450" s="636"/>
      <c r="I450" s="636"/>
      <c r="J450" s="13"/>
      <c r="K450" s="13"/>
    </row>
    <row r="451" spans="2:11" x14ac:dyDescent="0.25">
      <c r="B451" s="13"/>
      <c r="C451" s="13"/>
      <c r="D451" s="13"/>
      <c r="E451" s="13"/>
      <c r="F451" s="13"/>
      <c r="G451" s="13"/>
      <c r="H451" s="636"/>
      <c r="I451" s="636"/>
      <c r="J451" s="13"/>
      <c r="K451" s="13"/>
    </row>
    <row r="452" spans="2:11" x14ac:dyDescent="0.25">
      <c r="B452" s="13"/>
      <c r="C452" s="13"/>
      <c r="D452" s="13"/>
      <c r="E452" s="13"/>
      <c r="F452" s="13"/>
      <c r="G452" s="13"/>
      <c r="H452" s="636"/>
      <c r="I452" s="636"/>
      <c r="J452" s="13"/>
      <c r="K452" s="13"/>
    </row>
    <row r="453" spans="2:11" x14ac:dyDescent="0.25">
      <c r="B453" s="13"/>
      <c r="C453" s="13"/>
      <c r="D453" s="13"/>
      <c r="E453" s="13"/>
      <c r="F453" s="13"/>
      <c r="G453" s="13"/>
      <c r="H453" s="636"/>
      <c r="I453" s="636"/>
      <c r="J453" s="13"/>
      <c r="K453" s="13"/>
    </row>
    <row r="454" spans="2:11" x14ac:dyDescent="0.25">
      <c r="B454" s="13"/>
      <c r="C454" s="13"/>
      <c r="D454" s="13"/>
      <c r="E454" s="13"/>
      <c r="F454" s="13"/>
      <c r="G454" s="13"/>
      <c r="H454" s="636"/>
      <c r="I454" s="636"/>
      <c r="J454" s="13"/>
      <c r="K454" s="13"/>
    </row>
    <row r="455" spans="2:11" x14ac:dyDescent="0.25">
      <c r="B455" s="13"/>
      <c r="C455" s="13"/>
      <c r="D455" s="13"/>
      <c r="E455" s="13"/>
      <c r="F455" s="13"/>
      <c r="G455" s="13"/>
      <c r="H455" s="636"/>
      <c r="I455" s="636"/>
      <c r="J455" s="13"/>
      <c r="K455" s="13"/>
    </row>
    <row r="456" spans="2:11" x14ac:dyDescent="0.25">
      <c r="B456" s="13"/>
      <c r="C456" s="13"/>
      <c r="D456" s="13"/>
      <c r="E456" s="13"/>
      <c r="F456" s="13"/>
      <c r="G456" s="13"/>
      <c r="H456" s="636"/>
      <c r="I456" s="636"/>
      <c r="J456" s="13"/>
      <c r="K456" s="13"/>
    </row>
    <row r="457" spans="2:11" x14ac:dyDescent="0.25">
      <c r="B457" s="13"/>
      <c r="C457" s="13"/>
      <c r="D457" s="13"/>
      <c r="E457" s="13"/>
      <c r="F457" s="13"/>
      <c r="G457" s="13"/>
      <c r="H457" s="636"/>
      <c r="I457" s="636"/>
      <c r="J457" s="13"/>
      <c r="K457" s="13"/>
    </row>
    <row r="458" spans="2:11" x14ac:dyDescent="0.25">
      <c r="B458" s="13"/>
      <c r="C458" s="13"/>
      <c r="D458" s="13"/>
      <c r="E458" s="13"/>
      <c r="F458" s="13"/>
      <c r="G458" s="13"/>
      <c r="H458" s="636"/>
      <c r="I458" s="636"/>
      <c r="J458" s="13"/>
      <c r="K458" s="13"/>
    </row>
    <row r="459" spans="2:11" x14ac:dyDescent="0.25">
      <c r="B459" s="13"/>
      <c r="C459" s="13"/>
      <c r="D459" s="13"/>
      <c r="E459" s="13"/>
      <c r="F459" s="13"/>
      <c r="G459" s="13"/>
      <c r="H459" s="636"/>
      <c r="I459" s="636"/>
      <c r="J459" s="13"/>
      <c r="K459" s="13"/>
    </row>
    <row r="460" spans="2:11" x14ac:dyDescent="0.25">
      <c r="B460" s="13"/>
      <c r="C460" s="13"/>
      <c r="D460" s="13"/>
      <c r="E460" s="13"/>
      <c r="F460" s="13"/>
      <c r="G460" s="13"/>
      <c r="H460" s="636"/>
      <c r="I460" s="636"/>
      <c r="J460" s="13"/>
      <c r="K460" s="13"/>
    </row>
    <row r="461" spans="2:11" x14ac:dyDescent="0.25">
      <c r="B461" s="13"/>
      <c r="C461" s="13"/>
      <c r="D461" s="13"/>
      <c r="E461" s="13"/>
      <c r="F461" s="13"/>
      <c r="G461" s="13"/>
      <c r="H461" s="636"/>
      <c r="I461" s="636"/>
      <c r="J461" s="13"/>
      <c r="K461" s="13"/>
    </row>
    <row r="462" spans="2:11" x14ac:dyDescent="0.25">
      <c r="B462" s="13"/>
      <c r="C462" s="13"/>
      <c r="D462" s="13"/>
      <c r="E462" s="13"/>
      <c r="F462" s="13"/>
      <c r="G462" s="13"/>
      <c r="H462" s="636"/>
      <c r="I462" s="636"/>
      <c r="J462" s="13"/>
      <c r="K462" s="13"/>
    </row>
    <row r="463" spans="2:11" x14ac:dyDescent="0.25">
      <c r="B463" s="13"/>
      <c r="C463" s="13"/>
      <c r="D463" s="13"/>
      <c r="E463" s="13"/>
      <c r="F463" s="13"/>
      <c r="G463" s="13"/>
      <c r="H463" s="636"/>
      <c r="I463" s="636"/>
      <c r="J463" s="13"/>
      <c r="K463" s="13"/>
    </row>
    <row r="464" spans="2:11" x14ac:dyDescent="0.25">
      <c r="B464" s="13"/>
      <c r="C464" s="13"/>
      <c r="D464" s="13"/>
      <c r="E464" s="13"/>
      <c r="F464" s="13"/>
      <c r="G464" s="13"/>
      <c r="H464" s="636"/>
      <c r="I464" s="636"/>
      <c r="J464" s="13"/>
      <c r="K464" s="13"/>
    </row>
    <row r="465" spans="2:11" x14ac:dyDescent="0.25">
      <c r="B465" s="13"/>
      <c r="C465" s="13"/>
      <c r="D465" s="13"/>
      <c r="E465" s="13"/>
      <c r="F465" s="13"/>
      <c r="G465" s="13"/>
      <c r="H465" s="636"/>
      <c r="I465" s="636"/>
      <c r="J465" s="13"/>
      <c r="K465" s="13"/>
    </row>
    <row r="466" spans="2:11" x14ac:dyDescent="0.25">
      <c r="B466" s="13"/>
      <c r="C466" s="13"/>
      <c r="D466" s="13"/>
      <c r="E466" s="13"/>
      <c r="F466" s="13"/>
      <c r="G466" s="13"/>
      <c r="H466" s="636"/>
      <c r="I466" s="636"/>
      <c r="J466" s="13"/>
      <c r="K466" s="13"/>
    </row>
    <row r="467" spans="2:11" x14ac:dyDescent="0.25">
      <c r="B467" s="13"/>
      <c r="C467" s="13"/>
      <c r="D467" s="13"/>
      <c r="E467" s="13"/>
      <c r="F467" s="13"/>
      <c r="G467" s="13"/>
      <c r="H467" s="636"/>
      <c r="I467" s="636"/>
      <c r="J467" s="13"/>
      <c r="K467" s="13"/>
    </row>
    <row r="468" spans="2:11" x14ac:dyDescent="0.25">
      <c r="B468" s="13"/>
      <c r="C468" s="13"/>
      <c r="D468" s="13"/>
      <c r="E468" s="13"/>
      <c r="F468" s="13"/>
      <c r="G468" s="13"/>
      <c r="H468" s="636"/>
      <c r="I468" s="636"/>
      <c r="J468" s="13"/>
      <c r="K468" s="13"/>
    </row>
    <row r="469" spans="2:11" x14ac:dyDescent="0.25">
      <c r="B469" s="13"/>
      <c r="C469" s="13"/>
      <c r="D469" s="13"/>
      <c r="E469" s="13"/>
      <c r="F469" s="13"/>
      <c r="G469" s="13"/>
      <c r="H469" s="636"/>
      <c r="I469" s="636"/>
      <c r="J469" s="13"/>
      <c r="K469" s="13"/>
    </row>
    <row r="470" spans="2:11" x14ac:dyDescent="0.25">
      <c r="B470" s="13"/>
      <c r="C470" s="13"/>
      <c r="D470" s="13"/>
      <c r="E470" s="13"/>
      <c r="F470" s="13"/>
      <c r="G470" s="13"/>
      <c r="H470" s="636"/>
      <c r="I470" s="636"/>
      <c r="J470" s="13"/>
      <c r="K470" s="13"/>
    </row>
    <row r="471" spans="2:11" x14ac:dyDescent="0.25">
      <c r="B471" s="13"/>
      <c r="C471" s="13"/>
      <c r="D471" s="13"/>
      <c r="E471" s="13"/>
      <c r="F471" s="13"/>
      <c r="G471" s="13"/>
      <c r="H471" s="636"/>
      <c r="I471" s="636"/>
      <c r="J471" s="13"/>
      <c r="K471" s="13"/>
    </row>
    <row r="472" spans="2:11" x14ac:dyDescent="0.25">
      <c r="B472" s="13"/>
      <c r="C472" s="13"/>
      <c r="D472" s="13"/>
      <c r="E472" s="13"/>
      <c r="F472" s="13"/>
      <c r="G472" s="13"/>
      <c r="H472" s="636"/>
      <c r="I472" s="636"/>
      <c r="J472" s="13"/>
      <c r="K472" s="13"/>
    </row>
  </sheetData>
  <mergeCells count="1">
    <mergeCell ref="B2:K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BC2B-3990-4A26-B2CE-F63EE6477991}">
  <sheetPr>
    <tabColor theme="6"/>
  </sheetPr>
  <dimension ref="A1:FX92"/>
  <sheetViews>
    <sheetView topLeftCell="A4" workbookViewId="0">
      <selection activeCell="H17" sqref="H17"/>
    </sheetView>
  </sheetViews>
  <sheetFormatPr defaultRowHeight="12" x14ac:dyDescent="0.2"/>
  <cols>
    <col min="1" max="1" width="5.140625" style="12" customWidth="1"/>
    <col min="2" max="2" width="11.42578125" style="12" customWidth="1"/>
    <col min="3" max="4" width="15.42578125" style="12" customWidth="1"/>
    <col min="5" max="5" width="15.42578125" style="550" customWidth="1"/>
    <col min="6" max="8" width="15.42578125" style="11" customWidth="1"/>
    <col min="9" max="180" width="9.140625" style="11"/>
    <col min="181" max="16384" width="9.140625" style="12"/>
  </cols>
  <sheetData>
    <row r="1" spans="1:180" ht="19.5" customHeight="1" x14ac:dyDescent="0.2">
      <c r="B1" s="417" t="s">
        <v>443</v>
      </c>
      <c r="C1" s="418"/>
      <c r="D1" s="418"/>
      <c r="E1" s="548"/>
      <c r="F1" s="419"/>
      <c r="G1" s="419"/>
      <c r="H1" s="419"/>
    </row>
    <row r="2" spans="1:180" ht="13.5" customHeight="1" x14ac:dyDescent="0.2">
      <c r="B2" s="417" t="s">
        <v>444</v>
      </c>
      <c r="C2" s="418"/>
      <c r="D2" s="418"/>
      <c r="E2" s="548"/>
      <c r="F2" s="419"/>
      <c r="G2" s="419"/>
      <c r="H2" s="419"/>
    </row>
    <row r="3" spans="1:180" ht="12.75" customHeight="1" x14ac:dyDescent="0.2">
      <c r="B3" s="420"/>
      <c r="C3" s="421"/>
      <c r="D3" s="421"/>
      <c r="E3" s="548"/>
      <c r="F3" s="419"/>
      <c r="G3" s="419"/>
      <c r="H3" s="419" t="s">
        <v>99</v>
      </c>
    </row>
    <row r="4" spans="1:180" s="138" customFormat="1" ht="39" customHeight="1" x14ac:dyDescent="0.2">
      <c r="A4" s="11"/>
      <c r="B4" s="154" t="s">
        <v>33</v>
      </c>
      <c r="C4" s="154" t="s">
        <v>266</v>
      </c>
      <c r="D4" s="154" t="s">
        <v>97</v>
      </c>
      <c r="E4" s="549" t="s">
        <v>96</v>
      </c>
      <c r="F4" s="154" t="s">
        <v>95</v>
      </c>
      <c r="G4" s="154" t="s">
        <v>94</v>
      </c>
      <c r="H4" s="154" t="s">
        <v>93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</row>
    <row r="5" spans="1:180" s="143" customFormat="1" ht="12.75" x14ac:dyDescent="0.2">
      <c r="A5" s="139"/>
      <c r="B5" s="140">
        <v>1</v>
      </c>
      <c r="C5" s="141" t="s">
        <v>92</v>
      </c>
      <c r="D5" s="142">
        <v>1178.627</v>
      </c>
      <c r="E5" s="142">
        <v>2072.09</v>
      </c>
      <c r="F5" s="142">
        <v>149.36600000000001</v>
      </c>
      <c r="G5" s="142">
        <v>1030.0999999999999</v>
      </c>
      <c r="H5" s="142">
        <v>561</v>
      </c>
      <c r="I5" s="745"/>
      <c r="J5" s="745"/>
      <c r="K5" s="745"/>
      <c r="L5" s="745"/>
      <c r="M5" s="745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</row>
    <row r="6" spans="1:180" s="143" customFormat="1" ht="12.75" x14ac:dyDescent="0.2">
      <c r="A6" s="139"/>
      <c r="B6" s="140">
        <v>2</v>
      </c>
      <c r="C6" s="141" t="s">
        <v>88</v>
      </c>
      <c r="D6" s="142">
        <v>1664.9949999999999</v>
      </c>
      <c r="E6" s="491" t="s">
        <v>138</v>
      </c>
      <c r="F6" s="491" t="s">
        <v>138</v>
      </c>
      <c r="G6" s="142">
        <v>209.74999999999997</v>
      </c>
      <c r="H6" s="142">
        <v>500.71499999999997</v>
      </c>
      <c r="I6" s="745"/>
      <c r="J6" s="745"/>
      <c r="K6" s="745"/>
      <c r="L6" s="745"/>
      <c r="M6" s="745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</row>
    <row r="7" spans="1:180" s="143" customFormat="1" ht="12.75" x14ac:dyDescent="0.2">
      <c r="A7" s="139"/>
      <c r="B7" s="140">
        <v>3</v>
      </c>
      <c r="C7" s="141" t="s">
        <v>85</v>
      </c>
      <c r="D7" s="142">
        <v>764.64300000000003</v>
      </c>
      <c r="E7" s="142">
        <v>467.23200000000003</v>
      </c>
      <c r="F7" s="142">
        <v>113.258</v>
      </c>
      <c r="G7" s="142">
        <v>778.71</v>
      </c>
      <c r="H7" s="142">
        <v>404.89100000000002</v>
      </c>
      <c r="I7" s="745"/>
      <c r="J7" s="745"/>
      <c r="K7" s="745"/>
      <c r="L7" s="745"/>
      <c r="M7" s="745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</row>
    <row r="8" spans="1:180" s="143" customFormat="1" ht="12.75" x14ac:dyDescent="0.2">
      <c r="A8" s="139"/>
      <c r="B8" s="140">
        <v>4</v>
      </c>
      <c r="C8" s="141" t="s">
        <v>80</v>
      </c>
      <c r="D8" s="142">
        <v>1643.2639999999999</v>
      </c>
      <c r="E8" s="142">
        <v>1877.326</v>
      </c>
      <c r="F8" s="142">
        <v>90.06</v>
      </c>
      <c r="G8" s="142">
        <v>1465.75</v>
      </c>
      <c r="H8" s="142">
        <v>676.154</v>
      </c>
      <c r="I8" s="745"/>
      <c r="J8" s="745"/>
      <c r="K8" s="745"/>
      <c r="L8" s="745"/>
      <c r="M8" s="745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</row>
    <row r="9" spans="1:180" s="143" customFormat="1" ht="12.75" x14ac:dyDescent="0.2">
      <c r="A9" s="139"/>
      <c r="B9" s="140">
        <v>5</v>
      </c>
      <c r="C9" s="141" t="s">
        <v>75</v>
      </c>
      <c r="D9" s="142">
        <v>1629.213</v>
      </c>
      <c r="E9" s="142">
        <v>3453.5529999999999</v>
      </c>
      <c r="F9" s="142">
        <v>480.48899999999998</v>
      </c>
      <c r="G9" s="142">
        <v>1752.15</v>
      </c>
      <c r="H9" s="142">
        <v>946.48599999999999</v>
      </c>
      <c r="I9" s="745"/>
      <c r="J9" s="745"/>
      <c r="K9" s="745"/>
      <c r="L9" s="745"/>
      <c r="M9" s="745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</row>
    <row r="10" spans="1:180" s="143" customFormat="1" ht="12.75" x14ac:dyDescent="0.2">
      <c r="A10" s="139"/>
      <c r="B10" s="140">
        <v>6</v>
      </c>
      <c r="C10" s="141" t="s">
        <v>69</v>
      </c>
      <c r="D10" s="142">
        <v>328.46899999999999</v>
      </c>
      <c r="E10" s="142">
        <v>307.45499999999998</v>
      </c>
      <c r="F10" s="142">
        <v>1.768</v>
      </c>
      <c r="G10" s="142">
        <v>582.59999999999991</v>
      </c>
      <c r="H10" s="142">
        <v>114.2</v>
      </c>
      <c r="I10" s="745"/>
      <c r="J10" s="745"/>
      <c r="K10" s="745"/>
      <c r="L10" s="745"/>
      <c r="M10" s="745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</row>
    <row r="11" spans="1:180" s="143" customFormat="1" ht="12.75" x14ac:dyDescent="0.2">
      <c r="A11" s="139"/>
      <c r="B11" s="140">
        <v>7</v>
      </c>
      <c r="C11" s="141" t="s">
        <v>62</v>
      </c>
      <c r="D11" s="142">
        <v>3245.373</v>
      </c>
      <c r="E11" s="491">
        <v>0</v>
      </c>
      <c r="F11" s="491">
        <v>0</v>
      </c>
      <c r="G11" s="142">
        <v>702.4</v>
      </c>
      <c r="H11" s="142">
        <v>339.71499999999997</v>
      </c>
      <c r="I11" s="745"/>
      <c r="J11" s="745"/>
      <c r="K11" s="745"/>
      <c r="L11" s="745"/>
      <c r="M11" s="745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</row>
    <row r="12" spans="1:180" s="143" customFormat="1" ht="15.95" customHeight="1" x14ac:dyDescent="0.2">
      <c r="A12" s="139"/>
      <c r="B12" s="140">
        <v>8</v>
      </c>
      <c r="C12" s="141" t="s">
        <v>55</v>
      </c>
      <c r="D12" s="142">
        <v>894.54899999999998</v>
      </c>
      <c r="E12" s="491">
        <v>0</v>
      </c>
      <c r="F12" s="491">
        <v>0</v>
      </c>
      <c r="G12" s="142">
        <v>88</v>
      </c>
      <c r="H12" s="142">
        <v>399</v>
      </c>
      <c r="I12" s="745"/>
      <c r="J12" s="745"/>
      <c r="K12" s="745"/>
      <c r="L12" s="745"/>
      <c r="M12" s="745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</row>
    <row r="13" spans="1:180" s="143" customFormat="1" ht="15.95" customHeight="1" x14ac:dyDescent="0.2">
      <c r="A13" s="139"/>
      <c r="B13" s="140">
        <v>9</v>
      </c>
      <c r="C13" s="141" t="s">
        <v>52</v>
      </c>
      <c r="D13" s="142">
        <v>487.95600000000002</v>
      </c>
      <c r="E13" s="142">
        <v>262.66699999999997</v>
      </c>
      <c r="F13" s="142">
        <v>61.341999999999999</v>
      </c>
      <c r="G13" s="142">
        <v>358</v>
      </c>
      <c r="H13" s="142">
        <v>601.5</v>
      </c>
      <c r="I13" s="745"/>
      <c r="J13" s="745"/>
      <c r="K13" s="745"/>
      <c r="L13" s="745"/>
      <c r="M13" s="745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</row>
    <row r="14" spans="1:180" s="143" customFormat="1" ht="15.95" customHeight="1" x14ac:dyDescent="0.2">
      <c r="A14" s="139"/>
      <c r="B14" s="140">
        <v>10</v>
      </c>
      <c r="C14" s="141" t="s">
        <v>48</v>
      </c>
      <c r="D14" s="142">
        <v>945.75900000000001</v>
      </c>
      <c r="E14" s="142">
        <v>439.93</v>
      </c>
      <c r="F14" s="142">
        <v>55.244</v>
      </c>
      <c r="G14" s="142">
        <v>602</v>
      </c>
      <c r="H14" s="142">
        <v>664.29</v>
      </c>
      <c r="I14" s="745"/>
      <c r="J14" s="745"/>
      <c r="K14" s="745"/>
      <c r="L14" s="745"/>
      <c r="M14" s="745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</row>
    <row r="15" spans="1:180" s="143" customFormat="1" ht="15.95" customHeight="1" x14ac:dyDescent="0.2">
      <c r="A15" s="139"/>
      <c r="B15" s="140">
        <v>11</v>
      </c>
      <c r="C15" s="141" t="s">
        <v>45</v>
      </c>
      <c r="D15" s="142">
        <v>873.08399999999995</v>
      </c>
      <c r="E15" s="142">
        <v>942.245</v>
      </c>
      <c r="F15" s="142">
        <v>135.19</v>
      </c>
      <c r="G15" s="142">
        <v>914.02500000000009</v>
      </c>
      <c r="H15" s="142">
        <v>520.44299999999998</v>
      </c>
      <c r="I15" s="745"/>
      <c r="J15" s="745"/>
      <c r="K15" s="745"/>
      <c r="L15" s="745"/>
      <c r="M15" s="745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</row>
    <row r="16" spans="1:180" s="143" customFormat="1" ht="12.75" x14ac:dyDescent="0.2">
      <c r="A16" s="139"/>
      <c r="B16" s="140">
        <v>12</v>
      </c>
      <c r="C16" s="141" t="s">
        <v>40</v>
      </c>
      <c r="D16" s="142">
        <v>697.99300000000005</v>
      </c>
      <c r="E16" s="142">
        <v>1854.845</v>
      </c>
      <c r="F16" s="142">
        <v>692.88800000000003</v>
      </c>
      <c r="G16" s="142">
        <v>901.99000000000012</v>
      </c>
      <c r="H16" s="142">
        <v>578</v>
      </c>
      <c r="I16" s="745"/>
      <c r="J16" s="745"/>
      <c r="K16" s="745"/>
      <c r="L16" s="745"/>
      <c r="M16" s="745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</row>
    <row r="17" spans="1:180" s="143" customFormat="1" ht="12.75" x14ac:dyDescent="0.2">
      <c r="A17" s="139"/>
      <c r="B17" s="887" t="s">
        <v>103</v>
      </c>
      <c r="C17" s="887"/>
      <c r="D17" s="144">
        <v>14353.924999999999</v>
      </c>
      <c r="E17" s="144">
        <v>11677.343000000001</v>
      </c>
      <c r="F17" s="144">
        <v>1779.605</v>
      </c>
      <c r="G17" s="144">
        <v>9385.4750000000004</v>
      </c>
      <c r="H17" s="144">
        <v>6306.3940000000002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</row>
    <row r="18" spans="1:180" s="139" customFormat="1" ht="12.75" x14ac:dyDescent="0.2">
      <c r="B18" s="840"/>
      <c r="C18" s="840"/>
      <c r="D18" s="841"/>
      <c r="E18" s="841"/>
      <c r="F18" s="841"/>
      <c r="G18" s="841"/>
      <c r="H18" s="841"/>
    </row>
    <row r="19" spans="1:180" ht="14.1" customHeight="1" x14ac:dyDescent="0.2">
      <c r="A19" s="139"/>
      <c r="B19" s="22" t="s">
        <v>1</v>
      </c>
      <c r="C19" s="19"/>
      <c r="D19" s="744"/>
      <c r="E19" s="744"/>
    </row>
    <row r="20" spans="1:180" ht="14.1" customHeight="1" x14ac:dyDescent="0.2">
      <c r="B20" s="22" t="s">
        <v>112</v>
      </c>
      <c r="C20" s="19"/>
      <c r="D20" s="19"/>
      <c r="E20" s="744"/>
      <c r="F20" s="12"/>
    </row>
    <row r="21" spans="1:180" ht="14.1" customHeight="1" x14ac:dyDescent="0.2">
      <c r="F21" s="12"/>
      <c r="G21" s="12"/>
    </row>
    <row r="22" spans="1:180" ht="14.1" customHeight="1" x14ac:dyDescent="0.2">
      <c r="B22" s="417" t="s">
        <v>445</v>
      </c>
      <c r="C22" s="233"/>
      <c r="D22" s="233"/>
      <c r="E22" s="551"/>
      <c r="F22" s="420"/>
      <c r="G22" s="420"/>
      <c r="H22" s="419"/>
    </row>
    <row r="23" spans="1:180" ht="14.1" customHeight="1" x14ac:dyDescent="0.2">
      <c r="B23" s="417" t="s">
        <v>446</v>
      </c>
      <c r="C23" s="233"/>
      <c r="D23" s="493"/>
      <c r="E23" s="551"/>
      <c r="F23" s="422"/>
      <c r="G23" s="422"/>
      <c r="H23" s="419"/>
    </row>
    <row r="24" spans="1:180" ht="14.1" customHeight="1" x14ac:dyDescent="0.2">
      <c r="B24" s="420"/>
      <c r="C24" s="420"/>
      <c r="D24" s="420"/>
      <c r="E24" s="548"/>
      <c r="F24" s="420"/>
      <c r="G24" s="419"/>
      <c r="H24" s="419" t="s">
        <v>99</v>
      </c>
    </row>
    <row r="25" spans="1:180" ht="39" customHeight="1" x14ac:dyDescent="0.2">
      <c r="B25" s="154" t="s">
        <v>33</v>
      </c>
      <c r="C25" s="154" t="s">
        <v>98</v>
      </c>
      <c r="D25" s="154" t="s">
        <v>97</v>
      </c>
      <c r="E25" s="549" t="s">
        <v>96</v>
      </c>
      <c r="F25" s="154" t="s">
        <v>95</v>
      </c>
      <c r="G25" s="154" t="s">
        <v>94</v>
      </c>
      <c r="H25" s="154" t="s">
        <v>93</v>
      </c>
    </row>
    <row r="26" spans="1:180" ht="15.75" customHeight="1" x14ac:dyDescent="0.2">
      <c r="B26" s="888" t="s">
        <v>103</v>
      </c>
      <c r="C26" s="888"/>
      <c r="D26" s="144">
        <v>14353.924999999999</v>
      </c>
      <c r="E26" s="144">
        <v>11677.343000000001</v>
      </c>
      <c r="F26" s="144">
        <v>1779.605</v>
      </c>
      <c r="G26" s="144">
        <v>9385.4750000000004</v>
      </c>
      <c r="H26" s="144">
        <v>6306.3940000000002</v>
      </c>
    </row>
    <row r="27" spans="1:180" ht="15" customHeight="1" x14ac:dyDescent="0.2">
      <c r="B27" s="155">
        <v>1</v>
      </c>
      <c r="C27" s="147" t="s">
        <v>92</v>
      </c>
      <c r="D27" s="142">
        <v>475.42500000000001</v>
      </c>
      <c r="E27" s="142">
        <v>853.24</v>
      </c>
      <c r="F27" s="142">
        <v>35.755000000000003</v>
      </c>
      <c r="G27" s="142">
        <v>415</v>
      </c>
      <c r="H27" s="142">
        <v>134.1</v>
      </c>
    </row>
    <row r="28" spans="1:180" ht="15" customHeight="1" x14ac:dyDescent="0.2">
      <c r="B28" s="155">
        <v>2</v>
      </c>
      <c r="C28" s="147" t="s">
        <v>265</v>
      </c>
      <c r="D28" s="142">
        <v>225.346</v>
      </c>
      <c r="E28" s="142">
        <v>553.83000000000004</v>
      </c>
      <c r="F28" s="142">
        <v>68.42</v>
      </c>
      <c r="G28" s="142">
        <v>92.2</v>
      </c>
      <c r="H28" s="142">
        <v>93.15</v>
      </c>
    </row>
    <row r="29" spans="1:180" ht="15" customHeight="1" x14ac:dyDescent="0.2">
      <c r="B29" s="155">
        <v>3</v>
      </c>
      <c r="C29" s="147" t="s">
        <v>91</v>
      </c>
      <c r="D29" s="142">
        <v>189.755</v>
      </c>
      <c r="E29" s="142">
        <v>465.4</v>
      </c>
      <c r="F29" s="142">
        <v>38.375</v>
      </c>
      <c r="G29" s="142">
        <v>159.4</v>
      </c>
      <c r="H29" s="142">
        <v>109</v>
      </c>
    </row>
    <row r="30" spans="1:180" ht="15" customHeight="1" x14ac:dyDescent="0.2">
      <c r="B30" s="155">
        <v>4</v>
      </c>
      <c r="C30" s="147" t="s">
        <v>197</v>
      </c>
      <c r="D30" s="142">
        <v>151.54599999999999</v>
      </c>
      <c r="E30" s="142">
        <v>31.2</v>
      </c>
      <c r="F30" s="142">
        <v>1.321</v>
      </c>
      <c r="G30" s="142">
        <v>186.5</v>
      </c>
      <c r="H30" s="142">
        <v>167.5</v>
      </c>
    </row>
    <row r="31" spans="1:180" ht="15" customHeight="1" x14ac:dyDescent="0.2">
      <c r="B31" s="155">
        <v>5</v>
      </c>
      <c r="C31" s="147" t="s">
        <v>90</v>
      </c>
      <c r="D31" s="142">
        <v>136.55500000000001</v>
      </c>
      <c r="E31" s="142">
        <v>168.42</v>
      </c>
      <c r="F31" s="142">
        <v>5.4950000000000001</v>
      </c>
      <c r="G31" s="142">
        <v>177</v>
      </c>
      <c r="H31" s="142">
        <v>57.25</v>
      </c>
    </row>
    <row r="32" spans="1:180" ht="15" customHeight="1" x14ac:dyDescent="0.2">
      <c r="B32" s="155">
        <v>6</v>
      </c>
      <c r="C32" s="147" t="s">
        <v>89</v>
      </c>
      <c r="D32" s="142">
        <v>353.24700000000001</v>
      </c>
      <c r="E32" s="491">
        <v>0</v>
      </c>
      <c r="F32" s="491" t="s">
        <v>138</v>
      </c>
      <c r="G32" s="142">
        <v>27.95</v>
      </c>
      <c r="H32" s="142">
        <v>97.254999999999995</v>
      </c>
    </row>
    <row r="33" spans="2:8" ht="15" customHeight="1" x14ac:dyDescent="0.2">
      <c r="B33" s="155">
        <v>7</v>
      </c>
      <c r="C33" s="147" t="s">
        <v>88</v>
      </c>
      <c r="D33" s="142">
        <v>951.92700000000002</v>
      </c>
      <c r="E33" s="491">
        <v>0</v>
      </c>
      <c r="F33" s="491" t="s">
        <v>138</v>
      </c>
      <c r="G33" s="142">
        <v>63.9</v>
      </c>
      <c r="H33" s="142">
        <v>164.56</v>
      </c>
    </row>
    <row r="34" spans="2:8" ht="15" customHeight="1" x14ac:dyDescent="0.2">
      <c r="B34" s="155">
        <v>8</v>
      </c>
      <c r="C34" s="147" t="s">
        <v>87</v>
      </c>
      <c r="D34" s="142">
        <v>188.29499999999999</v>
      </c>
      <c r="E34" s="491">
        <v>0</v>
      </c>
      <c r="F34" s="491" t="s">
        <v>138</v>
      </c>
      <c r="G34" s="142">
        <v>44.3</v>
      </c>
      <c r="H34" s="142">
        <v>120.9</v>
      </c>
    </row>
    <row r="35" spans="2:8" ht="15" customHeight="1" x14ac:dyDescent="0.2">
      <c r="B35" s="155">
        <v>9</v>
      </c>
      <c r="C35" s="147" t="s">
        <v>86</v>
      </c>
      <c r="D35" s="142">
        <v>171.52600000000001</v>
      </c>
      <c r="E35" s="491">
        <v>0</v>
      </c>
      <c r="F35" s="491" t="s">
        <v>138</v>
      </c>
      <c r="G35" s="142">
        <v>73.599999999999994</v>
      </c>
      <c r="H35" s="142">
        <v>118</v>
      </c>
    </row>
    <row r="36" spans="2:8" ht="15" customHeight="1" x14ac:dyDescent="0.2">
      <c r="B36" s="155">
        <v>10</v>
      </c>
      <c r="C36" s="147" t="s">
        <v>85</v>
      </c>
      <c r="D36" s="142">
        <v>399.63900000000001</v>
      </c>
      <c r="E36" s="142">
        <v>188.815</v>
      </c>
      <c r="F36" s="142">
        <v>68.245000000000005</v>
      </c>
      <c r="G36" s="142">
        <v>509.55</v>
      </c>
      <c r="H36" s="142">
        <v>165.73400000000001</v>
      </c>
    </row>
    <row r="37" spans="2:8" ht="15" customHeight="1" x14ac:dyDescent="0.2">
      <c r="B37" s="155">
        <v>11</v>
      </c>
      <c r="C37" s="147" t="s">
        <v>84</v>
      </c>
      <c r="D37" s="142">
        <v>159.876</v>
      </c>
      <c r="E37" s="142">
        <v>132.14599999999999</v>
      </c>
      <c r="F37" s="142">
        <v>30.436</v>
      </c>
      <c r="G37" s="142">
        <v>196.09</v>
      </c>
      <c r="H37" s="142">
        <v>76.045000000000002</v>
      </c>
    </row>
    <row r="38" spans="2:8" ht="15" customHeight="1" x14ac:dyDescent="0.2">
      <c r="B38" s="155">
        <v>12</v>
      </c>
      <c r="C38" s="147" t="s">
        <v>83</v>
      </c>
      <c r="D38" s="142">
        <v>205.12799999999999</v>
      </c>
      <c r="E38" s="142">
        <v>146.27099999999999</v>
      </c>
      <c r="F38" s="142">
        <v>14.577</v>
      </c>
      <c r="G38" s="142">
        <v>73.069999999999993</v>
      </c>
      <c r="H38" s="142">
        <v>163.11199999999999</v>
      </c>
    </row>
    <row r="39" spans="2:8" ht="15" customHeight="1" x14ac:dyDescent="0.2">
      <c r="B39" s="155">
        <v>13</v>
      </c>
      <c r="C39" s="147" t="s">
        <v>82</v>
      </c>
      <c r="D39" s="142">
        <v>218.61699999999999</v>
      </c>
      <c r="E39" s="142">
        <v>369.82100000000003</v>
      </c>
      <c r="F39" s="142">
        <v>30.98</v>
      </c>
      <c r="G39" s="142">
        <v>197</v>
      </c>
      <c r="H39" s="142">
        <v>32.4</v>
      </c>
    </row>
    <row r="40" spans="2:8" ht="15" customHeight="1" x14ac:dyDescent="0.2">
      <c r="B40" s="155">
        <v>14</v>
      </c>
      <c r="C40" s="147" t="s">
        <v>81</v>
      </c>
      <c r="D40" s="142">
        <v>110.712</v>
      </c>
      <c r="E40" s="142">
        <v>383.53</v>
      </c>
      <c r="F40" s="142">
        <v>16.399999999999999</v>
      </c>
      <c r="G40" s="142">
        <v>398.3</v>
      </c>
      <c r="H40" s="142">
        <v>0.15</v>
      </c>
    </row>
    <row r="41" spans="2:8" ht="15" customHeight="1" x14ac:dyDescent="0.2">
      <c r="B41" s="155">
        <v>15</v>
      </c>
      <c r="C41" s="147" t="s">
        <v>80</v>
      </c>
      <c r="D41" s="142">
        <v>539.24099999999999</v>
      </c>
      <c r="E41" s="142">
        <v>688.62300000000005</v>
      </c>
      <c r="F41" s="142">
        <v>23.91</v>
      </c>
      <c r="G41" s="142">
        <v>265.98</v>
      </c>
      <c r="H41" s="142">
        <v>319.36399999999998</v>
      </c>
    </row>
    <row r="42" spans="2:8" ht="15" customHeight="1" x14ac:dyDescent="0.2">
      <c r="B42" s="155">
        <v>16</v>
      </c>
      <c r="C42" s="147" t="s">
        <v>79</v>
      </c>
      <c r="D42" s="142">
        <v>115.46299999999999</v>
      </c>
      <c r="E42" s="142">
        <v>121.24</v>
      </c>
      <c r="F42" s="142">
        <v>0.21</v>
      </c>
      <c r="G42" s="142">
        <v>153</v>
      </c>
      <c r="H42" s="142">
        <v>90</v>
      </c>
    </row>
    <row r="43" spans="2:8" ht="15" customHeight="1" x14ac:dyDescent="0.2">
      <c r="B43" s="155">
        <v>17</v>
      </c>
      <c r="C43" s="147" t="s">
        <v>78</v>
      </c>
      <c r="D43" s="142">
        <v>224.035</v>
      </c>
      <c r="E43" s="142">
        <v>5.3</v>
      </c>
      <c r="F43" s="142">
        <v>0</v>
      </c>
      <c r="G43" s="142">
        <v>45.7</v>
      </c>
      <c r="H43" s="142">
        <v>99.55</v>
      </c>
    </row>
    <row r="44" spans="2:8" ht="15" customHeight="1" x14ac:dyDescent="0.2">
      <c r="B44" s="155">
        <v>18</v>
      </c>
      <c r="C44" s="147" t="s">
        <v>77</v>
      </c>
      <c r="D44" s="142">
        <v>170.71700000000001</v>
      </c>
      <c r="E44" s="142">
        <v>0</v>
      </c>
      <c r="F44" s="142">
        <v>0</v>
      </c>
      <c r="G44" s="142">
        <v>99.05</v>
      </c>
      <c r="H44" s="142">
        <v>68.39</v>
      </c>
    </row>
    <row r="45" spans="2:8" ht="15" customHeight="1" x14ac:dyDescent="0.2">
      <c r="B45" s="155">
        <v>19</v>
      </c>
      <c r="C45" s="147" t="s">
        <v>76</v>
      </c>
      <c r="D45" s="142">
        <v>264.47899999999998</v>
      </c>
      <c r="E45" s="142">
        <v>308.81200000000001</v>
      </c>
      <c r="F45" s="142">
        <v>18.559999999999999</v>
      </c>
      <c r="G45" s="142">
        <v>306.72000000000003</v>
      </c>
      <c r="H45" s="142">
        <v>66.3</v>
      </c>
    </row>
    <row r="46" spans="2:8" ht="15" customHeight="1" x14ac:dyDescent="0.2">
      <c r="B46" s="155">
        <v>20</v>
      </c>
      <c r="C46" s="147" t="s">
        <v>75</v>
      </c>
      <c r="D46" s="142">
        <v>498.928</v>
      </c>
      <c r="E46" s="142">
        <v>998.95899999999995</v>
      </c>
      <c r="F46" s="142">
        <v>195.89500000000001</v>
      </c>
      <c r="G46" s="142">
        <v>488.3</v>
      </c>
      <c r="H46" s="142">
        <v>312.77999999999997</v>
      </c>
    </row>
    <row r="47" spans="2:8" ht="15" customHeight="1" x14ac:dyDescent="0.2">
      <c r="B47" s="155">
        <v>21</v>
      </c>
      <c r="C47" s="147" t="s">
        <v>74</v>
      </c>
      <c r="D47" s="142">
        <v>108.355</v>
      </c>
      <c r="E47" s="142">
        <v>228.83</v>
      </c>
      <c r="F47" s="142">
        <v>26.73</v>
      </c>
      <c r="G47" s="142">
        <v>70</v>
      </c>
      <c r="H47" s="142">
        <v>85</v>
      </c>
    </row>
    <row r="48" spans="2:8" ht="15" customHeight="1" x14ac:dyDescent="0.2">
      <c r="B48" s="155">
        <v>22</v>
      </c>
      <c r="C48" s="147" t="s">
        <v>73</v>
      </c>
      <c r="D48" s="142">
        <v>123.59399999999999</v>
      </c>
      <c r="E48" s="142">
        <v>436.315</v>
      </c>
      <c r="F48" s="142">
        <v>32.880000000000003</v>
      </c>
      <c r="G48" s="142">
        <v>132.6</v>
      </c>
      <c r="H48" s="142">
        <v>75.05</v>
      </c>
    </row>
    <row r="49" spans="2:8" ht="15" customHeight="1" x14ac:dyDescent="0.2">
      <c r="B49" s="155">
        <v>23</v>
      </c>
      <c r="C49" s="147" t="s">
        <v>72</v>
      </c>
      <c r="D49" s="142">
        <v>199.67400000000001</v>
      </c>
      <c r="E49" s="142">
        <v>691.654</v>
      </c>
      <c r="F49" s="142">
        <v>6.4850000000000003</v>
      </c>
      <c r="G49" s="142">
        <v>230</v>
      </c>
      <c r="H49" s="142">
        <v>47.09</v>
      </c>
    </row>
    <row r="50" spans="2:8" ht="15" customHeight="1" x14ac:dyDescent="0.2">
      <c r="B50" s="155">
        <v>24</v>
      </c>
      <c r="C50" s="147" t="s">
        <v>71</v>
      </c>
      <c r="D50" s="142">
        <v>253.452</v>
      </c>
      <c r="E50" s="142">
        <v>173.41499999999999</v>
      </c>
      <c r="F50" s="142">
        <v>73.528000000000006</v>
      </c>
      <c r="G50" s="142">
        <v>160</v>
      </c>
      <c r="H50" s="142">
        <v>165.76599999999999</v>
      </c>
    </row>
    <row r="51" spans="2:8" ht="15" customHeight="1" x14ac:dyDescent="0.2">
      <c r="B51" s="155">
        <v>25</v>
      </c>
      <c r="C51" s="147" t="s">
        <v>70</v>
      </c>
      <c r="D51" s="142">
        <v>445.21</v>
      </c>
      <c r="E51" s="142">
        <v>924.38</v>
      </c>
      <c r="F51" s="142">
        <v>144.971</v>
      </c>
      <c r="G51" s="142">
        <v>671.25</v>
      </c>
      <c r="H51" s="142">
        <v>260.8</v>
      </c>
    </row>
    <row r="52" spans="2:8" ht="15" customHeight="1" x14ac:dyDescent="0.2">
      <c r="B52" s="155">
        <v>26</v>
      </c>
      <c r="C52" s="147" t="s">
        <v>69</v>
      </c>
      <c r="D52" s="142">
        <v>93.177000000000007</v>
      </c>
      <c r="E52" s="142">
        <v>8.1050000000000004</v>
      </c>
      <c r="F52" s="142">
        <v>0.67800000000000005</v>
      </c>
      <c r="G52" s="142">
        <v>140</v>
      </c>
      <c r="H52" s="142">
        <v>16</v>
      </c>
    </row>
    <row r="53" spans="2:8" ht="15" customHeight="1" x14ac:dyDescent="0.2">
      <c r="B53" s="155">
        <v>27</v>
      </c>
      <c r="C53" s="147" t="s">
        <v>68</v>
      </c>
      <c r="D53" s="142">
        <v>19.623999999999999</v>
      </c>
      <c r="E53" s="142">
        <v>0.51800000000000002</v>
      </c>
      <c r="F53" s="142">
        <v>0.19600000000000001</v>
      </c>
      <c r="G53" s="142">
        <v>55</v>
      </c>
      <c r="H53" s="142">
        <v>7.2</v>
      </c>
    </row>
    <row r="54" spans="2:8" ht="15" customHeight="1" x14ac:dyDescent="0.2">
      <c r="B54" s="155">
        <v>28</v>
      </c>
      <c r="C54" s="147" t="s">
        <v>67</v>
      </c>
      <c r="D54" s="142">
        <v>45.74</v>
      </c>
      <c r="E54" s="142">
        <v>8.51</v>
      </c>
      <c r="F54" s="142">
        <v>2.8000000000000001E-2</v>
      </c>
      <c r="G54" s="142">
        <v>61.4</v>
      </c>
      <c r="H54" s="142">
        <v>28</v>
      </c>
    </row>
    <row r="55" spans="2:8" ht="15" customHeight="1" x14ac:dyDescent="0.2">
      <c r="B55" s="155">
        <v>29</v>
      </c>
      <c r="C55" s="147" t="s">
        <v>66</v>
      </c>
      <c r="D55" s="142">
        <v>17.193000000000001</v>
      </c>
      <c r="E55" s="142">
        <v>2.6619999999999999</v>
      </c>
      <c r="F55" s="142">
        <v>0.186</v>
      </c>
      <c r="G55" s="142">
        <v>27.7</v>
      </c>
      <c r="H55" s="142">
        <v>12.5</v>
      </c>
    </row>
    <row r="56" spans="2:8" ht="15" customHeight="1" x14ac:dyDescent="0.2">
      <c r="B56" s="155">
        <v>30</v>
      </c>
      <c r="C56" s="147" t="s">
        <v>65</v>
      </c>
      <c r="D56" s="142">
        <v>70.805999999999997</v>
      </c>
      <c r="E56" s="142">
        <v>224.65</v>
      </c>
      <c r="F56" s="142">
        <v>1.4E-2</v>
      </c>
      <c r="G56" s="142">
        <v>62</v>
      </c>
      <c r="H56" s="142">
        <v>16.5</v>
      </c>
    </row>
    <row r="57" spans="2:8" ht="15" customHeight="1" x14ac:dyDescent="0.2">
      <c r="B57" s="155">
        <v>31</v>
      </c>
      <c r="C57" s="147" t="s">
        <v>64</v>
      </c>
      <c r="D57" s="142">
        <v>51.582000000000001</v>
      </c>
      <c r="E57" s="142">
        <v>15.35</v>
      </c>
      <c r="F57" s="142">
        <v>5.1999999999999998E-2</v>
      </c>
      <c r="G57" s="142">
        <v>167.5</v>
      </c>
      <c r="H57" s="142">
        <v>21</v>
      </c>
    </row>
    <row r="58" spans="2:8" ht="15" customHeight="1" x14ac:dyDescent="0.2">
      <c r="B58" s="155">
        <v>32</v>
      </c>
      <c r="C58" s="147" t="s">
        <v>63</v>
      </c>
      <c r="D58" s="142">
        <v>30.347000000000001</v>
      </c>
      <c r="E58" s="142">
        <v>47.66</v>
      </c>
      <c r="F58" s="142">
        <v>0.61399999999999999</v>
      </c>
      <c r="G58" s="142">
        <v>69</v>
      </c>
      <c r="H58" s="142">
        <v>13</v>
      </c>
    </row>
    <row r="59" spans="2:8" ht="15" customHeight="1" x14ac:dyDescent="0.2">
      <c r="B59" s="155">
        <v>33</v>
      </c>
      <c r="C59" s="146" t="s">
        <v>62</v>
      </c>
      <c r="D59" s="142">
        <v>856.91</v>
      </c>
      <c r="E59" s="491" t="s">
        <v>138</v>
      </c>
      <c r="F59" s="491" t="s">
        <v>138</v>
      </c>
      <c r="G59" s="142">
        <v>113</v>
      </c>
      <c r="H59" s="142">
        <v>53.88</v>
      </c>
    </row>
    <row r="60" spans="2:8" ht="15" customHeight="1" x14ac:dyDescent="0.2">
      <c r="B60" s="155">
        <v>34</v>
      </c>
      <c r="C60" s="146" t="s">
        <v>61</v>
      </c>
      <c r="D60" s="142">
        <v>756.92600000000004</v>
      </c>
      <c r="E60" s="491" t="s">
        <v>138</v>
      </c>
      <c r="F60" s="491" t="s">
        <v>138</v>
      </c>
      <c r="G60" s="142">
        <v>110.7</v>
      </c>
      <c r="H60" s="142">
        <v>83.04</v>
      </c>
    </row>
    <row r="61" spans="2:8" ht="15" customHeight="1" x14ac:dyDescent="0.2">
      <c r="B61" s="155">
        <v>35</v>
      </c>
      <c r="C61" s="146" t="s">
        <v>60</v>
      </c>
      <c r="D61" s="142">
        <v>17.059999999999999</v>
      </c>
      <c r="E61" s="491" t="s">
        <v>138</v>
      </c>
      <c r="F61" s="491" t="s">
        <v>138</v>
      </c>
      <c r="G61" s="142">
        <v>45</v>
      </c>
      <c r="H61" s="142">
        <v>10</v>
      </c>
    </row>
    <row r="62" spans="2:8" ht="15" customHeight="1" x14ac:dyDescent="0.2">
      <c r="B62" s="155">
        <v>36</v>
      </c>
      <c r="C62" s="146" t="s">
        <v>59</v>
      </c>
      <c r="D62" s="142">
        <v>414.10700000000003</v>
      </c>
      <c r="E62" s="491" t="s">
        <v>138</v>
      </c>
      <c r="F62" s="491" t="s">
        <v>138</v>
      </c>
      <c r="G62" s="142">
        <v>269</v>
      </c>
      <c r="H62" s="142">
        <v>93.14</v>
      </c>
    </row>
    <row r="63" spans="2:8" ht="15" customHeight="1" x14ac:dyDescent="0.2">
      <c r="B63" s="155">
        <v>37</v>
      </c>
      <c r="C63" s="146" t="s">
        <v>58</v>
      </c>
      <c r="D63" s="142">
        <v>195.97499999999999</v>
      </c>
      <c r="E63" s="491" t="s">
        <v>138</v>
      </c>
      <c r="F63" s="491" t="s">
        <v>138</v>
      </c>
      <c r="G63" s="142">
        <v>106.4</v>
      </c>
      <c r="H63" s="142">
        <v>48.774999999999999</v>
      </c>
    </row>
    <row r="64" spans="2:8" ht="15" customHeight="1" x14ac:dyDescent="0.2">
      <c r="B64" s="155">
        <v>38</v>
      </c>
      <c r="C64" s="146" t="s">
        <v>57</v>
      </c>
      <c r="D64" s="142">
        <v>1004.395</v>
      </c>
      <c r="E64" s="491" t="s">
        <v>138</v>
      </c>
      <c r="F64" s="491" t="s">
        <v>138</v>
      </c>
      <c r="G64" s="142">
        <v>58.3</v>
      </c>
      <c r="H64" s="142">
        <v>50.88</v>
      </c>
    </row>
    <row r="65" spans="2:8" ht="15" customHeight="1" x14ac:dyDescent="0.2">
      <c r="B65" s="155">
        <v>39</v>
      </c>
      <c r="C65" s="147" t="s">
        <v>56</v>
      </c>
      <c r="D65" s="142">
        <v>167.6</v>
      </c>
      <c r="E65" s="491" t="s">
        <v>138</v>
      </c>
      <c r="F65" s="491" t="s">
        <v>138</v>
      </c>
      <c r="G65" s="142">
        <v>24</v>
      </c>
      <c r="H65" s="142">
        <v>95</v>
      </c>
    </row>
    <row r="66" spans="2:8" ht="15" customHeight="1" x14ac:dyDescent="0.2">
      <c r="B66" s="155">
        <v>40</v>
      </c>
      <c r="C66" s="147" t="s">
        <v>55</v>
      </c>
      <c r="D66" s="142">
        <v>206.749</v>
      </c>
      <c r="E66" s="491" t="s">
        <v>138</v>
      </c>
      <c r="F66" s="491" t="s">
        <v>138</v>
      </c>
      <c r="G66" s="142">
        <v>48</v>
      </c>
      <c r="H66" s="142">
        <v>98</v>
      </c>
    </row>
    <row r="67" spans="2:8" ht="15" customHeight="1" x14ac:dyDescent="0.2">
      <c r="B67" s="155">
        <v>41</v>
      </c>
      <c r="C67" s="147" t="s">
        <v>54</v>
      </c>
      <c r="D67" s="142">
        <v>520.20000000000005</v>
      </c>
      <c r="E67" s="491" t="s">
        <v>138</v>
      </c>
      <c r="F67" s="491" t="s">
        <v>138</v>
      </c>
      <c r="G67" s="142">
        <v>16</v>
      </c>
      <c r="H67" s="142">
        <v>206</v>
      </c>
    </row>
    <row r="68" spans="2:8" ht="15" customHeight="1" x14ac:dyDescent="0.2">
      <c r="B68" s="155">
        <v>42</v>
      </c>
      <c r="C68" s="147" t="s">
        <v>53</v>
      </c>
      <c r="D68" s="142">
        <v>203.83699999999999</v>
      </c>
      <c r="E68" s="142">
        <v>122.1</v>
      </c>
      <c r="F68" s="142">
        <v>23.302</v>
      </c>
      <c r="G68" s="142">
        <v>144</v>
      </c>
      <c r="H68" s="142">
        <v>211.9</v>
      </c>
    </row>
    <row r="69" spans="2:8" ht="15" customHeight="1" x14ac:dyDescent="0.2">
      <c r="B69" s="155">
        <v>43</v>
      </c>
      <c r="C69" s="147" t="s">
        <v>52</v>
      </c>
      <c r="D69" s="142">
        <v>171.83199999999999</v>
      </c>
      <c r="E69" s="142">
        <v>138.35</v>
      </c>
      <c r="F69" s="142">
        <v>36.94</v>
      </c>
      <c r="G69" s="142">
        <v>83</v>
      </c>
      <c r="H69" s="142">
        <v>184.8</v>
      </c>
    </row>
    <row r="70" spans="2:8" ht="15" customHeight="1" x14ac:dyDescent="0.2">
      <c r="B70" s="155">
        <v>44</v>
      </c>
      <c r="C70" s="147" t="s">
        <v>51</v>
      </c>
      <c r="D70" s="142">
        <v>112.28700000000001</v>
      </c>
      <c r="E70" s="142">
        <v>2.2170000000000001</v>
      </c>
      <c r="F70" s="142">
        <v>1.1000000000000001</v>
      </c>
      <c r="G70" s="142">
        <v>131</v>
      </c>
      <c r="H70" s="142">
        <v>204.8</v>
      </c>
    </row>
    <row r="71" spans="2:8" ht="15" customHeight="1" x14ac:dyDescent="0.2">
      <c r="B71" s="155">
        <v>45</v>
      </c>
      <c r="C71" s="147" t="s">
        <v>50</v>
      </c>
      <c r="D71" s="142">
        <v>343.85399999999998</v>
      </c>
      <c r="E71" s="142">
        <v>173.80099999999999</v>
      </c>
      <c r="F71" s="142">
        <v>3.8029999999999999</v>
      </c>
      <c r="G71" s="142">
        <v>235</v>
      </c>
      <c r="H71" s="142">
        <v>255</v>
      </c>
    </row>
    <row r="72" spans="2:8" ht="15" customHeight="1" x14ac:dyDescent="0.2">
      <c r="B72" s="155">
        <v>46</v>
      </c>
      <c r="C72" s="147" t="s">
        <v>49</v>
      </c>
      <c r="D72" s="142">
        <v>95.507999999999996</v>
      </c>
      <c r="E72" s="142">
        <v>0</v>
      </c>
      <c r="F72" s="142">
        <v>0</v>
      </c>
      <c r="G72" s="142">
        <v>10</v>
      </c>
      <c r="H72" s="142">
        <v>12.24</v>
      </c>
    </row>
    <row r="73" spans="2:8" ht="15" customHeight="1" x14ac:dyDescent="0.2">
      <c r="B73" s="155">
        <v>47</v>
      </c>
      <c r="C73" s="147" t="s">
        <v>48</v>
      </c>
      <c r="D73" s="142">
        <v>269.589</v>
      </c>
      <c r="E73" s="142">
        <v>146.34899999999999</v>
      </c>
      <c r="F73" s="142">
        <v>39.235999999999997</v>
      </c>
      <c r="G73" s="142">
        <v>205</v>
      </c>
      <c r="H73" s="142">
        <v>228.48</v>
      </c>
    </row>
    <row r="74" spans="2:8" ht="15" customHeight="1" x14ac:dyDescent="0.2">
      <c r="B74" s="155">
        <v>48</v>
      </c>
      <c r="C74" s="147" t="s">
        <v>47</v>
      </c>
      <c r="D74" s="142">
        <v>133.35900000000001</v>
      </c>
      <c r="E74" s="142">
        <v>119.78</v>
      </c>
      <c r="F74" s="142">
        <v>12.205</v>
      </c>
      <c r="G74" s="142">
        <v>150</v>
      </c>
      <c r="H74" s="142">
        <v>163.37</v>
      </c>
    </row>
    <row r="75" spans="2:8" ht="15" customHeight="1" x14ac:dyDescent="0.2">
      <c r="B75" s="155">
        <v>49</v>
      </c>
      <c r="C75" s="147" t="s">
        <v>46</v>
      </c>
      <c r="D75" s="142">
        <v>103.449</v>
      </c>
      <c r="E75" s="142">
        <v>0</v>
      </c>
      <c r="F75" s="142">
        <v>0</v>
      </c>
      <c r="G75" s="142">
        <v>2</v>
      </c>
      <c r="H75" s="142">
        <v>5.2</v>
      </c>
    </row>
    <row r="76" spans="2:8" ht="15" customHeight="1" x14ac:dyDescent="0.2">
      <c r="B76" s="155">
        <v>50</v>
      </c>
      <c r="C76" s="147" t="s">
        <v>45</v>
      </c>
      <c r="D76" s="142">
        <v>368.06099999999998</v>
      </c>
      <c r="E76" s="142">
        <v>458.07499999999999</v>
      </c>
      <c r="F76" s="142">
        <v>39.395000000000003</v>
      </c>
      <c r="G76" s="142">
        <v>404.02500000000009</v>
      </c>
      <c r="H76" s="142">
        <v>297.77300000000002</v>
      </c>
    </row>
    <row r="77" spans="2:8" ht="15" customHeight="1" x14ac:dyDescent="0.2">
      <c r="B77" s="155">
        <v>51</v>
      </c>
      <c r="C77" s="147" t="s">
        <v>44</v>
      </c>
      <c r="D77" s="142">
        <v>114.88200000000001</v>
      </c>
      <c r="E77" s="142">
        <v>146.56</v>
      </c>
      <c r="F77" s="142">
        <v>20.265000000000001</v>
      </c>
      <c r="G77" s="142">
        <v>55</v>
      </c>
      <c r="H77" s="142">
        <v>66.760000000000005</v>
      </c>
    </row>
    <row r="78" spans="2:8" ht="15" customHeight="1" x14ac:dyDescent="0.2">
      <c r="B78" s="155">
        <v>52</v>
      </c>
      <c r="C78" s="147" t="s">
        <v>43</v>
      </c>
      <c r="D78" s="142">
        <v>53.54</v>
      </c>
      <c r="E78" s="142">
        <v>12.3</v>
      </c>
      <c r="F78" s="142">
        <v>22.09</v>
      </c>
      <c r="G78" s="142">
        <v>3.5</v>
      </c>
      <c r="H78" s="142">
        <v>32</v>
      </c>
    </row>
    <row r="79" spans="2:8" ht="15" customHeight="1" x14ac:dyDescent="0.2">
      <c r="B79" s="155">
        <v>53</v>
      </c>
      <c r="C79" s="147" t="s">
        <v>42</v>
      </c>
      <c r="D79" s="142">
        <v>116.282</v>
      </c>
      <c r="E79" s="142">
        <v>145.38</v>
      </c>
      <c r="F79" s="142">
        <v>27.33</v>
      </c>
      <c r="G79" s="142">
        <v>212</v>
      </c>
      <c r="H79" s="142">
        <v>78.56</v>
      </c>
    </row>
    <row r="80" spans="2:8" ht="15" customHeight="1" x14ac:dyDescent="0.2">
      <c r="B80" s="155">
        <v>54</v>
      </c>
      <c r="C80" s="147" t="s">
        <v>41</v>
      </c>
      <c r="D80" s="142">
        <v>220.31899999999999</v>
      </c>
      <c r="E80" s="142">
        <v>179.93</v>
      </c>
      <c r="F80" s="142">
        <v>26.11</v>
      </c>
      <c r="G80" s="142">
        <v>239.5</v>
      </c>
      <c r="H80" s="142">
        <v>45.35</v>
      </c>
    </row>
    <row r="81" spans="2:8" ht="15" customHeight="1" x14ac:dyDescent="0.2">
      <c r="B81" s="155">
        <v>55</v>
      </c>
      <c r="C81" s="147" t="s">
        <v>40</v>
      </c>
      <c r="D81" s="142">
        <v>199.042</v>
      </c>
      <c r="E81" s="142">
        <v>620.05499999999995</v>
      </c>
      <c r="F81" s="142">
        <v>81.784999999999997</v>
      </c>
      <c r="G81" s="142">
        <v>621.61</v>
      </c>
      <c r="H81" s="142">
        <v>150</v>
      </c>
    </row>
    <row r="82" spans="2:8" ht="15" customHeight="1" x14ac:dyDescent="0.2">
      <c r="B82" s="155">
        <v>56</v>
      </c>
      <c r="C82" s="147" t="s">
        <v>39</v>
      </c>
      <c r="D82" s="142">
        <v>150.13</v>
      </c>
      <c r="E82" s="142">
        <v>376.19</v>
      </c>
      <c r="F82" s="142">
        <v>4.0179999999999998</v>
      </c>
      <c r="G82" s="142">
        <v>113.12</v>
      </c>
      <c r="H82" s="142">
        <v>116.6</v>
      </c>
    </row>
    <row r="83" spans="2:8" ht="15" customHeight="1" x14ac:dyDescent="0.2">
      <c r="B83" s="155">
        <v>57</v>
      </c>
      <c r="C83" s="147" t="s">
        <v>38</v>
      </c>
      <c r="D83" s="142">
        <v>44.225000000000001</v>
      </c>
      <c r="E83" s="142">
        <v>337.1</v>
      </c>
      <c r="F83" s="142">
        <v>18.605</v>
      </c>
      <c r="G83" s="142">
        <v>7.08</v>
      </c>
      <c r="H83" s="142">
        <v>51</v>
      </c>
    </row>
    <row r="84" spans="2:8" ht="15" customHeight="1" x14ac:dyDescent="0.2">
      <c r="B84" s="155">
        <v>58</v>
      </c>
      <c r="C84" s="147" t="s">
        <v>37</v>
      </c>
      <c r="D84" s="142">
        <v>11.305</v>
      </c>
      <c r="E84" s="142">
        <v>30</v>
      </c>
      <c r="F84" s="142">
        <v>13.88</v>
      </c>
      <c r="G84" s="142">
        <v>0.2</v>
      </c>
      <c r="H84" s="142">
        <v>7.5</v>
      </c>
    </row>
    <row r="85" spans="2:8" ht="15" customHeight="1" x14ac:dyDescent="0.2">
      <c r="B85" s="155">
        <v>59</v>
      </c>
      <c r="C85" s="147" t="s">
        <v>36</v>
      </c>
      <c r="D85" s="142">
        <v>46.34</v>
      </c>
      <c r="E85" s="142">
        <v>116.5</v>
      </c>
      <c r="F85" s="142">
        <v>43.85</v>
      </c>
      <c r="G85" s="142">
        <v>84.55</v>
      </c>
      <c r="H85" s="142">
        <v>55</v>
      </c>
    </row>
    <row r="86" spans="2:8" ht="15" customHeight="1" x14ac:dyDescent="0.2">
      <c r="B86" s="155">
        <v>60</v>
      </c>
      <c r="C86" s="147" t="s">
        <v>35</v>
      </c>
      <c r="D86" s="142">
        <v>168.101</v>
      </c>
      <c r="E86" s="142">
        <v>168</v>
      </c>
      <c r="F86" s="142">
        <v>488.56</v>
      </c>
      <c r="G86" s="142">
        <v>17.350000000000001</v>
      </c>
      <c r="H86" s="142">
        <v>67.900000000000006</v>
      </c>
    </row>
    <row r="87" spans="2:8" ht="15" customHeight="1" x14ac:dyDescent="0.2">
      <c r="B87" s="156">
        <v>61</v>
      </c>
      <c r="C87" s="148" t="s">
        <v>34</v>
      </c>
      <c r="D87" s="149">
        <v>78.849999999999994</v>
      </c>
      <c r="E87" s="149">
        <v>207</v>
      </c>
      <c r="F87" s="149">
        <v>42.19</v>
      </c>
      <c r="G87" s="149">
        <v>58.08</v>
      </c>
      <c r="H87" s="149">
        <v>130</v>
      </c>
    </row>
    <row r="88" spans="2:8" ht="14.1" customHeight="1" x14ac:dyDescent="0.2">
      <c r="B88" s="22" t="s">
        <v>1</v>
      </c>
      <c r="C88" s="19"/>
      <c r="D88" s="744"/>
      <c r="E88" s="744"/>
      <c r="F88" s="552"/>
      <c r="G88" s="151"/>
      <c r="H88" s="152"/>
    </row>
    <row r="89" spans="2:8" ht="14.1" customHeight="1" x14ac:dyDescent="0.2">
      <c r="B89" s="22" t="s">
        <v>112</v>
      </c>
      <c r="C89" s="19"/>
      <c r="D89" s="19"/>
      <c r="E89" s="744"/>
      <c r="F89" s="164"/>
    </row>
    <row r="90" spans="2:8" ht="14.1" customHeight="1" thickBot="1" x14ac:dyDescent="0.25">
      <c r="C90" s="113"/>
      <c r="D90" s="153"/>
      <c r="F90" s="153"/>
    </row>
    <row r="91" spans="2:8" ht="14.1" customHeight="1" x14ac:dyDescent="0.2"/>
    <row r="92" spans="2:8" ht="14.1" customHeight="1" x14ac:dyDescent="0.2">
      <c r="F92" s="150"/>
    </row>
  </sheetData>
  <mergeCells count="2">
    <mergeCell ref="B17:C17"/>
    <mergeCell ref="B26:C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8F20-8E9A-4B34-B97C-317FEE0F5079}">
  <sheetPr>
    <tabColor theme="6"/>
  </sheetPr>
  <dimension ref="B1:J88"/>
  <sheetViews>
    <sheetView topLeftCell="A16" workbookViewId="0">
      <selection activeCell="H17" sqref="H17"/>
    </sheetView>
  </sheetViews>
  <sheetFormatPr defaultRowHeight="14.1" customHeight="1" x14ac:dyDescent="0.2"/>
  <cols>
    <col min="1" max="1" width="5.140625" style="11" customWidth="1"/>
    <col min="2" max="2" width="9.140625" style="11" customWidth="1"/>
    <col min="3" max="3" width="14.140625" style="11" customWidth="1"/>
    <col min="4" max="8" width="15.42578125" style="11" customWidth="1"/>
    <col min="9" max="16384" width="9.140625" style="11"/>
  </cols>
  <sheetData>
    <row r="1" spans="2:8" s="164" customFormat="1" ht="16.5" customHeight="1" x14ac:dyDescent="0.2">
      <c r="B1" s="553" t="s">
        <v>447</v>
      </c>
      <c r="C1" s="423"/>
      <c r="D1" s="423"/>
      <c r="E1" s="423"/>
      <c r="F1" s="423"/>
      <c r="G1" s="423"/>
      <c r="H1" s="424"/>
    </row>
    <row r="2" spans="2:8" s="164" customFormat="1" ht="14.25" customHeight="1" x14ac:dyDescent="0.2">
      <c r="B2" s="423" t="s">
        <v>448</v>
      </c>
      <c r="C2" s="423"/>
      <c r="D2" s="423"/>
      <c r="E2" s="423"/>
      <c r="F2" s="423"/>
      <c r="G2" s="423"/>
      <c r="H2" s="424"/>
    </row>
    <row r="3" spans="2:8" ht="15" customHeight="1" x14ac:dyDescent="0.2">
      <c r="B3" s="425"/>
      <c r="C3" s="425"/>
      <c r="D3" s="425"/>
      <c r="E3" s="419"/>
      <c r="F3" s="419"/>
      <c r="G3" s="419"/>
      <c r="H3" s="426" t="s">
        <v>99</v>
      </c>
    </row>
    <row r="4" spans="2:8" ht="39.75" customHeight="1" x14ac:dyDescent="0.2">
      <c r="B4" s="154" t="s">
        <v>33</v>
      </c>
      <c r="C4" s="488" t="s">
        <v>101</v>
      </c>
      <c r="D4" s="154" t="s">
        <v>97</v>
      </c>
      <c r="E4" s="154" t="s">
        <v>102</v>
      </c>
      <c r="F4" s="154" t="s">
        <v>95</v>
      </c>
      <c r="G4" s="154" t="s">
        <v>94</v>
      </c>
      <c r="H4" s="154" t="s">
        <v>93</v>
      </c>
    </row>
    <row r="5" spans="2:8" s="139" customFormat="1" ht="15" customHeight="1" x14ac:dyDescent="0.2">
      <c r="B5" s="140">
        <v>1</v>
      </c>
      <c r="C5" s="184" t="s">
        <v>92</v>
      </c>
      <c r="D5" s="142">
        <v>1114.7909999999999</v>
      </c>
      <c r="E5" s="142">
        <v>1900.37</v>
      </c>
      <c r="F5" s="142">
        <v>137.465</v>
      </c>
      <c r="G5" s="142">
        <v>976.7</v>
      </c>
      <c r="H5" s="142">
        <v>531.78</v>
      </c>
    </row>
    <row r="6" spans="2:8" s="139" customFormat="1" ht="15" customHeight="1" x14ac:dyDescent="0.2">
      <c r="B6" s="140">
        <v>2</v>
      </c>
      <c r="C6" s="184" t="s">
        <v>88</v>
      </c>
      <c r="D6" s="489">
        <v>1382.645</v>
      </c>
      <c r="E6" s="491">
        <v>0</v>
      </c>
      <c r="F6" s="491">
        <v>0</v>
      </c>
      <c r="G6" s="142">
        <v>206</v>
      </c>
      <c r="H6" s="142">
        <v>440.45</v>
      </c>
    </row>
    <row r="7" spans="2:8" s="139" customFormat="1" ht="15" customHeight="1" x14ac:dyDescent="0.2">
      <c r="B7" s="140">
        <v>3</v>
      </c>
      <c r="C7" s="184" t="s">
        <v>85</v>
      </c>
      <c r="D7" s="142">
        <v>703.97299999999996</v>
      </c>
      <c r="E7" s="142">
        <v>432.32299999999998</v>
      </c>
      <c r="F7" s="142">
        <v>96.158000000000001</v>
      </c>
      <c r="G7" s="142">
        <v>778.71</v>
      </c>
      <c r="H7" s="142">
        <v>380.471</v>
      </c>
    </row>
    <row r="8" spans="2:8" s="139" customFormat="1" ht="15" customHeight="1" x14ac:dyDescent="0.2">
      <c r="B8" s="140">
        <v>4</v>
      </c>
      <c r="C8" s="184" t="s">
        <v>80</v>
      </c>
      <c r="D8" s="142">
        <v>1452.7139999999999</v>
      </c>
      <c r="E8" s="142">
        <v>1672.586</v>
      </c>
      <c r="F8" s="746">
        <v>77.91</v>
      </c>
      <c r="G8" s="142">
        <v>1349.0499999999997</v>
      </c>
      <c r="H8" s="142">
        <v>676.154</v>
      </c>
    </row>
    <row r="9" spans="2:8" s="139" customFormat="1" ht="15" customHeight="1" x14ac:dyDescent="0.2">
      <c r="B9" s="140">
        <v>5</v>
      </c>
      <c r="C9" s="184" t="s">
        <v>75</v>
      </c>
      <c r="D9" s="142">
        <v>1424.8820000000001</v>
      </c>
      <c r="E9" s="142">
        <v>2673.9879999999998</v>
      </c>
      <c r="F9" s="142">
        <v>400.40499999999997</v>
      </c>
      <c r="G9" s="142">
        <v>1700.9</v>
      </c>
      <c r="H9" s="142">
        <v>873.41</v>
      </c>
    </row>
    <row r="10" spans="2:8" s="139" customFormat="1" ht="15" customHeight="1" x14ac:dyDescent="0.2">
      <c r="B10" s="140">
        <v>6</v>
      </c>
      <c r="C10" s="184" t="s">
        <v>69</v>
      </c>
      <c r="D10" s="142">
        <v>292.98899999999998</v>
      </c>
      <c r="E10" s="142">
        <v>292.15499999999997</v>
      </c>
      <c r="F10" s="142">
        <v>1.611</v>
      </c>
      <c r="G10" s="142">
        <v>582</v>
      </c>
      <c r="H10" s="142">
        <v>107.2</v>
      </c>
    </row>
    <row r="11" spans="2:8" s="139" customFormat="1" ht="15" customHeight="1" x14ac:dyDescent="0.2">
      <c r="B11" s="140">
        <v>7</v>
      </c>
      <c r="C11" s="184" t="s">
        <v>62</v>
      </c>
      <c r="D11" s="489">
        <v>2988.7069999999999</v>
      </c>
      <c r="E11" s="491">
        <v>0</v>
      </c>
      <c r="F11" s="491">
        <v>0</v>
      </c>
      <c r="G11" s="142">
        <v>702</v>
      </c>
      <c r="H11" s="142">
        <v>318.72000000000003</v>
      </c>
    </row>
    <row r="12" spans="2:8" s="139" customFormat="1" ht="15" customHeight="1" x14ac:dyDescent="0.2">
      <c r="B12" s="140">
        <v>8</v>
      </c>
      <c r="C12" s="184" t="s">
        <v>55</v>
      </c>
      <c r="D12" s="489">
        <v>758.726</v>
      </c>
      <c r="E12" s="491">
        <v>0</v>
      </c>
      <c r="F12" s="491">
        <v>0</v>
      </c>
      <c r="G12" s="142">
        <v>80</v>
      </c>
      <c r="H12" s="142">
        <v>364</v>
      </c>
    </row>
    <row r="13" spans="2:8" s="139" customFormat="1" ht="15" customHeight="1" x14ac:dyDescent="0.2">
      <c r="B13" s="140">
        <v>9</v>
      </c>
      <c r="C13" s="184" t="s">
        <v>52</v>
      </c>
      <c r="D13" s="142">
        <v>427.142</v>
      </c>
      <c r="E13" s="142">
        <v>225.6</v>
      </c>
      <c r="F13" s="142">
        <v>51.514000000000003</v>
      </c>
      <c r="G13" s="142">
        <v>324</v>
      </c>
      <c r="H13" s="142">
        <v>575.9</v>
      </c>
    </row>
    <row r="14" spans="2:8" s="139" customFormat="1" ht="15" customHeight="1" x14ac:dyDescent="0.2">
      <c r="B14" s="140">
        <v>10</v>
      </c>
      <c r="C14" s="184" t="s">
        <v>48</v>
      </c>
      <c r="D14" s="142">
        <v>706.93499999999995</v>
      </c>
      <c r="E14" s="142">
        <v>192.98400000000001</v>
      </c>
      <c r="F14" s="142">
        <v>40.868000000000002</v>
      </c>
      <c r="G14" s="142">
        <v>513</v>
      </c>
      <c r="H14" s="142">
        <v>531.22</v>
      </c>
    </row>
    <row r="15" spans="2:8" s="139" customFormat="1" ht="15" customHeight="1" x14ac:dyDescent="0.2">
      <c r="B15" s="140">
        <v>11</v>
      </c>
      <c r="C15" s="184" t="s">
        <v>45</v>
      </c>
      <c r="D15" s="142">
        <v>784.99</v>
      </c>
      <c r="E15" s="142">
        <v>793.36400000000003</v>
      </c>
      <c r="F15" s="142">
        <v>106.17</v>
      </c>
      <c r="G15" s="142">
        <v>835.6</v>
      </c>
      <c r="H15" s="142">
        <v>487.91</v>
      </c>
    </row>
    <row r="16" spans="2:8" s="139" customFormat="1" ht="15" customHeight="1" x14ac:dyDescent="0.2">
      <c r="B16" s="140">
        <v>12</v>
      </c>
      <c r="C16" s="184" t="s">
        <v>40</v>
      </c>
      <c r="D16" s="142">
        <v>641.02099999999996</v>
      </c>
      <c r="E16" s="142">
        <v>1792.0550000000001</v>
      </c>
      <c r="F16" s="142">
        <v>673.30499999999995</v>
      </c>
      <c r="G16" s="142">
        <v>901.99000000000012</v>
      </c>
      <c r="H16" s="142">
        <v>565.1</v>
      </c>
    </row>
    <row r="17" spans="2:10" s="139" customFormat="1" ht="15" customHeight="1" x14ac:dyDescent="0.25">
      <c r="B17" s="887" t="s">
        <v>103</v>
      </c>
      <c r="C17" s="887"/>
      <c r="D17" s="144">
        <v>12679.514999999999</v>
      </c>
      <c r="E17" s="144">
        <v>9975.4249999999993</v>
      </c>
      <c r="F17" s="144">
        <v>1585.4059999999999</v>
      </c>
      <c r="G17" s="144">
        <v>8949.9499999999989</v>
      </c>
      <c r="H17" s="144">
        <v>5852.3149999999996</v>
      </c>
      <c r="J17" s="159"/>
    </row>
    <row r="18" spans="2:10" ht="14.1" customHeight="1" x14ac:dyDescent="0.25">
      <c r="B18" s="22" t="s">
        <v>1</v>
      </c>
      <c r="C18" s="19"/>
      <c r="D18" s="744"/>
      <c r="E18" s="744"/>
      <c r="G18" s="145"/>
      <c r="H18" s="145"/>
      <c r="I18" s="159"/>
      <c r="J18" s="159"/>
    </row>
    <row r="19" spans="2:10" ht="14.1" customHeight="1" x14ac:dyDescent="0.25">
      <c r="B19" s="22" t="s">
        <v>112</v>
      </c>
      <c r="C19" s="19"/>
      <c r="D19" s="19"/>
      <c r="E19" s="744"/>
      <c r="I19" s="159"/>
      <c r="J19" s="159"/>
    </row>
    <row r="20" spans="2:10" ht="14.1" customHeight="1" x14ac:dyDescent="0.25">
      <c r="I20" s="159"/>
      <c r="J20" s="159"/>
    </row>
    <row r="21" spans="2:10" ht="17.25" customHeight="1" x14ac:dyDescent="0.2">
      <c r="B21" s="555" t="s">
        <v>449</v>
      </c>
      <c r="C21" s="428"/>
      <c r="D21" s="428"/>
      <c r="E21" s="428"/>
      <c r="F21" s="428"/>
      <c r="G21" s="428"/>
      <c r="H21" s="419"/>
    </row>
    <row r="22" spans="2:10" ht="15" customHeight="1" x14ac:dyDescent="0.2">
      <c r="B22" s="427" t="s">
        <v>450</v>
      </c>
      <c r="C22" s="428"/>
      <c r="D22" s="428"/>
      <c r="E22" s="428"/>
      <c r="F22" s="428"/>
      <c r="G22" s="428"/>
      <c r="H22" s="419"/>
    </row>
    <row r="23" spans="2:10" ht="15" customHeight="1" x14ac:dyDescent="0.2">
      <c r="B23" s="429"/>
      <c r="C23" s="425"/>
      <c r="D23" s="425"/>
      <c r="E23" s="419"/>
      <c r="F23" s="419"/>
      <c r="G23" s="419"/>
      <c r="H23" s="426" t="s">
        <v>99</v>
      </c>
    </row>
    <row r="24" spans="2:10" ht="39.75" customHeight="1" x14ac:dyDescent="0.25">
      <c r="B24" s="154" t="s">
        <v>33</v>
      </c>
      <c r="C24" s="488" t="s">
        <v>98</v>
      </c>
      <c r="D24" s="154" t="s">
        <v>97</v>
      </c>
      <c r="E24" s="154" t="s">
        <v>102</v>
      </c>
      <c r="F24" s="154" t="s">
        <v>95</v>
      </c>
      <c r="G24" s="154" t="s">
        <v>94</v>
      </c>
      <c r="H24" s="154" t="s">
        <v>93</v>
      </c>
      <c r="I24" s="139"/>
      <c r="J24" s="159"/>
    </row>
    <row r="25" spans="2:10" ht="15" customHeight="1" x14ac:dyDescent="0.2">
      <c r="B25" s="887" t="s">
        <v>103</v>
      </c>
      <c r="C25" s="887"/>
      <c r="D25" s="144">
        <v>12679.514999999999</v>
      </c>
      <c r="E25" s="144">
        <v>9975.4249999999993</v>
      </c>
      <c r="F25" s="144">
        <v>1585.4059999999999</v>
      </c>
      <c r="G25" s="144">
        <v>8949.9499999999989</v>
      </c>
      <c r="H25" s="144">
        <v>5852.3149999999996</v>
      </c>
    </row>
    <row r="26" spans="2:10" ht="15" customHeight="1" x14ac:dyDescent="0.2">
      <c r="B26" s="155">
        <v>1</v>
      </c>
      <c r="C26" s="147" t="s">
        <v>92</v>
      </c>
      <c r="D26" s="142">
        <v>450.88</v>
      </c>
      <c r="E26" s="142">
        <v>737.84</v>
      </c>
      <c r="F26" s="142">
        <v>33.39</v>
      </c>
      <c r="G26" s="490">
        <v>395</v>
      </c>
      <c r="H26" s="142">
        <v>129.56</v>
      </c>
    </row>
    <row r="27" spans="2:10" ht="15" customHeight="1" x14ac:dyDescent="0.2">
      <c r="B27" s="155">
        <v>2</v>
      </c>
      <c r="C27" s="147" t="s">
        <v>265</v>
      </c>
      <c r="D27" s="142">
        <v>214.321</v>
      </c>
      <c r="E27" s="489">
        <v>526.5</v>
      </c>
      <c r="F27" s="489">
        <v>61.564999999999998</v>
      </c>
      <c r="G27" s="490">
        <v>82</v>
      </c>
      <c r="H27" s="142">
        <v>91.57</v>
      </c>
    </row>
    <row r="28" spans="2:10" ht="15" customHeight="1" x14ac:dyDescent="0.2">
      <c r="B28" s="155">
        <v>3</v>
      </c>
      <c r="C28" s="147" t="s">
        <v>91</v>
      </c>
      <c r="D28" s="142">
        <v>184.95</v>
      </c>
      <c r="E28" s="142">
        <v>454.2</v>
      </c>
      <c r="F28" s="142">
        <v>36.54</v>
      </c>
      <c r="G28" s="490">
        <v>147.69999999999999</v>
      </c>
      <c r="H28" s="142">
        <v>98.4</v>
      </c>
    </row>
    <row r="29" spans="2:10" ht="15" customHeight="1" x14ac:dyDescent="0.2">
      <c r="B29" s="155">
        <v>4</v>
      </c>
      <c r="C29" s="147" t="s">
        <v>197</v>
      </c>
      <c r="D29" s="142">
        <v>136.35599999999999</v>
      </c>
      <c r="E29" s="142">
        <v>25.6</v>
      </c>
      <c r="F29" s="142">
        <v>1.27</v>
      </c>
      <c r="G29" s="490">
        <v>183</v>
      </c>
      <c r="H29" s="142">
        <v>156</v>
      </c>
    </row>
    <row r="30" spans="2:10" ht="15" customHeight="1" x14ac:dyDescent="0.2">
      <c r="B30" s="155">
        <v>5</v>
      </c>
      <c r="C30" s="147" t="s">
        <v>90</v>
      </c>
      <c r="D30" s="142">
        <v>128.28399999999999</v>
      </c>
      <c r="E30" s="142">
        <v>156.22999999999999</v>
      </c>
      <c r="F30" s="142">
        <v>4.7</v>
      </c>
      <c r="G30" s="490">
        <v>169</v>
      </c>
      <c r="H30" s="142">
        <v>56.25</v>
      </c>
    </row>
    <row r="31" spans="2:10" ht="15" customHeight="1" x14ac:dyDescent="0.2">
      <c r="B31" s="155">
        <v>6</v>
      </c>
      <c r="C31" s="147" t="s">
        <v>89</v>
      </c>
      <c r="D31" s="142">
        <v>282.45999999999998</v>
      </c>
      <c r="E31" s="491" t="s">
        <v>138</v>
      </c>
      <c r="F31" s="491" t="s">
        <v>138</v>
      </c>
      <c r="G31" s="490">
        <v>27.7</v>
      </c>
      <c r="H31" s="142">
        <v>95.35</v>
      </c>
    </row>
    <row r="32" spans="2:10" ht="15" customHeight="1" x14ac:dyDescent="0.2">
      <c r="B32" s="155">
        <v>7</v>
      </c>
      <c r="C32" s="147" t="s">
        <v>88</v>
      </c>
      <c r="D32" s="142">
        <v>819.34500000000003</v>
      </c>
      <c r="E32" s="491" t="s">
        <v>138</v>
      </c>
      <c r="F32" s="491" t="s">
        <v>138</v>
      </c>
      <c r="G32" s="490">
        <v>63.9</v>
      </c>
      <c r="H32" s="142">
        <v>148.1</v>
      </c>
    </row>
    <row r="33" spans="2:8" ht="15" customHeight="1" x14ac:dyDescent="0.2">
      <c r="B33" s="155">
        <v>8</v>
      </c>
      <c r="C33" s="147" t="s">
        <v>87</v>
      </c>
      <c r="D33" s="142">
        <v>149.12</v>
      </c>
      <c r="E33" s="491" t="s">
        <v>138</v>
      </c>
      <c r="F33" s="491" t="s">
        <v>138</v>
      </c>
      <c r="G33" s="490">
        <v>43</v>
      </c>
      <c r="H33" s="142">
        <v>97.8</v>
      </c>
    </row>
    <row r="34" spans="2:8" ht="15" customHeight="1" x14ac:dyDescent="0.2">
      <c r="B34" s="155">
        <v>9</v>
      </c>
      <c r="C34" s="147" t="s">
        <v>86</v>
      </c>
      <c r="D34" s="142">
        <v>131.72</v>
      </c>
      <c r="E34" s="491" t="s">
        <v>138</v>
      </c>
      <c r="F34" s="491" t="s">
        <v>138</v>
      </c>
      <c r="G34" s="490">
        <v>71.400000000000006</v>
      </c>
      <c r="H34" s="142">
        <v>99.2</v>
      </c>
    </row>
    <row r="35" spans="2:8" ht="15" customHeight="1" x14ac:dyDescent="0.2">
      <c r="B35" s="155">
        <v>10</v>
      </c>
      <c r="C35" s="147" t="s">
        <v>85</v>
      </c>
      <c r="D35" s="142">
        <v>372.16800000000001</v>
      </c>
      <c r="E35" s="142">
        <v>163.21100000000001</v>
      </c>
      <c r="F35" s="142">
        <v>57.088999999999999</v>
      </c>
      <c r="G35" s="490">
        <v>509.55</v>
      </c>
      <c r="H35" s="142">
        <v>149.87100000000001</v>
      </c>
    </row>
    <row r="36" spans="2:8" ht="15" customHeight="1" x14ac:dyDescent="0.2">
      <c r="B36" s="155">
        <v>11</v>
      </c>
      <c r="C36" s="147" t="s">
        <v>84</v>
      </c>
      <c r="D36" s="142">
        <v>140.86500000000001</v>
      </c>
      <c r="E36" s="142">
        <v>130.26</v>
      </c>
      <c r="F36" s="142">
        <v>25.98</v>
      </c>
      <c r="G36" s="490">
        <v>196.09</v>
      </c>
      <c r="H36" s="142">
        <v>75.275000000000006</v>
      </c>
    </row>
    <row r="37" spans="2:8" ht="15" customHeight="1" x14ac:dyDescent="0.2">
      <c r="B37" s="155">
        <v>12</v>
      </c>
      <c r="C37" s="147" t="s">
        <v>83</v>
      </c>
      <c r="D37" s="142">
        <v>190.94</v>
      </c>
      <c r="E37" s="142">
        <v>138.852</v>
      </c>
      <c r="F37" s="142">
        <v>13.089</v>
      </c>
      <c r="G37" s="490">
        <v>73.069999999999993</v>
      </c>
      <c r="H37" s="142">
        <v>155.32499999999999</v>
      </c>
    </row>
    <row r="38" spans="2:8" ht="15" customHeight="1" x14ac:dyDescent="0.2">
      <c r="B38" s="155">
        <v>13</v>
      </c>
      <c r="C38" s="147" t="s">
        <v>82</v>
      </c>
      <c r="D38" s="142">
        <v>179.32400000000001</v>
      </c>
      <c r="E38" s="142">
        <v>303.00099999999998</v>
      </c>
      <c r="F38" s="142">
        <v>27.06</v>
      </c>
      <c r="G38" s="490">
        <v>165.7</v>
      </c>
      <c r="H38" s="142">
        <v>32.4</v>
      </c>
    </row>
    <row r="39" spans="2:8" ht="15" customHeight="1" x14ac:dyDescent="0.2">
      <c r="B39" s="155">
        <v>14</v>
      </c>
      <c r="C39" s="147" t="s">
        <v>81</v>
      </c>
      <c r="D39" s="142">
        <v>100.65</v>
      </c>
      <c r="E39" s="142">
        <v>362.22</v>
      </c>
      <c r="F39" s="142">
        <v>12.6</v>
      </c>
      <c r="G39" s="490">
        <v>367.6</v>
      </c>
      <c r="H39" s="142">
        <v>0.15</v>
      </c>
    </row>
    <row r="40" spans="2:8" ht="15" customHeight="1" x14ac:dyDescent="0.2">
      <c r="B40" s="155">
        <v>15</v>
      </c>
      <c r="C40" s="147" t="s">
        <v>80</v>
      </c>
      <c r="D40" s="142">
        <v>504.74599999999998</v>
      </c>
      <c r="E40" s="142">
        <v>647.37300000000005</v>
      </c>
      <c r="F40" s="142">
        <v>19.899999999999999</v>
      </c>
      <c r="G40" s="490">
        <v>263.08</v>
      </c>
      <c r="H40" s="142">
        <v>319.36399999999998</v>
      </c>
    </row>
    <row r="41" spans="2:8" ht="15" customHeight="1" x14ac:dyDescent="0.2">
      <c r="B41" s="155">
        <v>16</v>
      </c>
      <c r="C41" s="147" t="s">
        <v>79</v>
      </c>
      <c r="D41" s="142">
        <v>112.96299999999999</v>
      </c>
      <c r="E41" s="142">
        <v>88.74</v>
      </c>
      <c r="F41" s="142">
        <v>0.21</v>
      </c>
      <c r="G41" s="490">
        <v>147</v>
      </c>
      <c r="H41" s="142">
        <v>90</v>
      </c>
    </row>
    <row r="42" spans="2:8" ht="15" customHeight="1" x14ac:dyDescent="0.2">
      <c r="B42" s="155">
        <v>17</v>
      </c>
      <c r="C42" s="147" t="s">
        <v>78</v>
      </c>
      <c r="D42" s="142">
        <v>189.74600000000001</v>
      </c>
      <c r="E42" s="142">
        <v>4.49</v>
      </c>
      <c r="F42" s="747">
        <v>0</v>
      </c>
      <c r="G42" s="490">
        <v>41.8</v>
      </c>
      <c r="H42" s="142">
        <v>99.55</v>
      </c>
    </row>
    <row r="43" spans="2:8" ht="15" customHeight="1" x14ac:dyDescent="0.2">
      <c r="B43" s="155">
        <v>18</v>
      </c>
      <c r="C43" s="147" t="s">
        <v>77</v>
      </c>
      <c r="D43" s="142">
        <v>138.506</v>
      </c>
      <c r="E43" s="491">
        <v>0</v>
      </c>
      <c r="F43" s="747">
        <v>0</v>
      </c>
      <c r="G43" s="490">
        <v>82.35</v>
      </c>
      <c r="H43" s="142">
        <v>68.39</v>
      </c>
    </row>
    <row r="44" spans="2:8" ht="15" customHeight="1" x14ac:dyDescent="0.2">
      <c r="B44" s="155">
        <v>19</v>
      </c>
      <c r="C44" s="147" t="s">
        <v>76</v>
      </c>
      <c r="D44" s="142">
        <v>226.779</v>
      </c>
      <c r="E44" s="489">
        <v>266.762</v>
      </c>
      <c r="F44" s="489">
        <v>18.14</v>
      </c>
      <c r="G44" s="490">
        <v>281.52</v>
      </c>
      <c r="H44" s="142">
        <v>66.3</v>
      </c>
    </row>
    <row r="45" spans="2:8" ht="15" customHeight="1" x14ac:dyDescent="0.2">
      <c r="B45" s="155">
        <v>20</v>
      </c>
      <c r="C45" s="147" t="s">
        <v>75</v>
      </c>
      <c r="D45" s="142">
        <v>429.16300000000001</v>
      </c>
      <c r="E45" s="489">
        <v>781.61500000000001</v>
      </c>
      <c r="F45" s="489">
        <v>166.79400000000001</v>
      </c>
      <c r="G45" s="490">
        <v>480.3</v>
      </c>
      <c r="H45" s="142">
        <v>283.52999999999997</v>
      </c>
    </row>
    <row r="46" spans="2:8" ht="15" customHeight="1" x14ac:dyDescent="0.2">
      <c r="B46" s="155">
        <v>21</v>
      </c>
      <c r="C46" s="147" t="s">
        <v>74</v>
      </c>
      <c r="D46" s="142">
        <v>92.95</v>
      </c>
      <c r="E46" s="142">
        <v>207.05</v>
      </c>
      <c r="F46" s="142">
        <v>21.8</v>
      </c>
      <c r="G46" s="490">
        <v>69</v>
      </c>
      <c r="H46" s="142">
        <v>81</v>
      </c>
    </row>
    <row r="47" spans="2:8" ht="15" customHeight="1" x14ac:dyDescent="0.2">
      <c r="B47" s="155">
        <v>22</v>
      </c>
      <c r="C47" s="147" t="s">
        <v>73</v>
      </c>
      <c r="D47" s="142">
        <v>117.36</v>
      </c>
      <c r="E47" s="142">
        <v>281.875</v>
      </c>
      <c r="F47" s="142">
        <v>30.4</v>
      </c>
      <c r="G47" s="490">
        <v>132.6</v>
      </c>
      <c r="H47" s="142">
        <v>72.8</v>
      </c>
    </row>
    <row r="48" spans="2:8" ht="15" customHeight="1" x14ac:dyDescent="0.2">
      <c r="B48" s="155">
        <v>23</v>
      </c>
      <c r="C48" s="147" t="s">
        <v>72</v>
      </c>
      <c r="D48" s="142">
        <v>165.2</v>
      </c>
      <c r="E48" s="142">
        <v>616.5</v>
      </c>
      <c r="F48" s="142">
        <v>4.7</v>
      </c>
      <c r="G48" s="490">
        <v>230</v>
      </c>
      <c r="H48" s="142">
        <v>46.5</v>
      </c>
    </row>
    <row r="49" spans="2:8" ht="15" customHeight="1" x14ac:dyDescent="0.2">
      <c r="B49" s="155">
        <v>24</v>
      </c>
      <c r="C49" s="147" t="s">
        <v>71</v>
      </c>
      <c r="D49" s="142">
        <v>216.417</v>
      </c>
      <c r="E49" s="142">
        <v>147.19999999999999</v>
      </c>
      <c r="F49" s="142">
        <v>54.273000000000003</v>
      </c>
      <c r="G49" s="490">
        <v>152</v>
      </c>
      <c r="H49" s="142">
        <v>149.80000000000001</v>
      </c>
    </row>
    <row r="50" spans="2:8" ht="15" customHeight="1" x14ac:dyDescent="0.2">
      <c r="B50" s="155">
        <v>25</v>
      </c>
      <c r="C50" s="147" t="s">
        <v>70</v>
      </c>
      <c r="D50" s="142">
        <v>403.79199999999997</v>
      </c>
      <c r="E50" s="142">
        <v>639.74800000000005</v>
      </c>
      <c r="F50" s="142">
        <v>122.438</v>
      </c>
      <c r="G50" s="490">
        <v>637</v>
      </c>
      <c r="H50" s="142">
        <v>239.78</v>
      </c>
    </row>
    <row r="51" spans="2:8" ht="15" customHeight="1" x14ac:dyDescent="0.2">
      <c r="B51" s="155">
        <v>26</v>
      </c>
      <c r="C51" s="147" t="s">
        <v>69</v>
      </c>
      <c r="D51" s="142">
        <v>81.435000000000002</v>
      </c>
      <c r="E51" s="489">
        <v>7.9</v>
      </c>
      <c r="F51" s="489">
        <v>0.63200000000000001</v>
      </c>
      <c r="G51" s="490">
        <v>140</v>
      </c>
      <c r="H51" s="142">
        <v>15</v>
      </c>
    </row>
    <row r="52" spans="2:8" ht="15" customHeight="1" x14ac:dyDescent="0.2">
      <c r="B52" s="155">
        <v>27</v>
      </c>
      <c r="C52" s="147" t="s">
        <v>68</v>
      </c>
      <c r="D52" s="142">
        <v>18.771999999999998</v>
      </c>
      <c r="E52" s="142">
        <v>0.505</v>
      </c>
      <c r="F52" s="142">
        <v>0.182</v>
      </c>
      <c r="G52" s="490">
        <v>55</v>
      </c>
      <c r="H52" s="142">
        <v>6.8</v>
      </c>
    </row>
    <row r="53" spans="2:8" ht="15" customHeight="1" x14ac:dyDescent="0.2">
      <c r="B53" s="155">
        <v>28</v>
      </c>
      <c r="C53" s="147" t="s">
        <v>67</v>
      </c>
      <c r="D53" s="142">
        <v>38.755000000000003</v>
      </c>
      <c r="E53" s="142">
        <v>7.8</v>
      </c>
      <c r="F53" s="142">
        <v>1.4E-2</v>
      </c>
      <c r="G53" s="490">
        <v>60.8</v>
      </c>
      <c r="H53" s="142">
        <v>26.5</v>
      </c>
    </row>
    <row r="54" spans="2:8" ht="15" customHeight="1" x14ac:dyDescent="0.2">
      <c r="B54" s="155">
        <v>29</v>
      </c>
      <c r="C54" s="147" t="s">
        <v>66</v>
      </c>
      <c r="D54" s="142">
        <v>15.568</v>
      </c>
      <c r="E54" s="142">
        <v>2.6</v>
      </c>
      <c r="F54" s="142">
        <v>0.154</v>
      </c>
      <c r="G54" s="490">
        <v>27.7</v>
      </c>
      <c r="H54" s="142">
        <v>11.5</v>
      </c>
    </row>
    <row r="55" spans="2:8" ht="15" customHeight="1" x14ac:dyDescent="0.2">
      <c r="B55" s="155">
        <v>30</v>
      </c>
      <c r="C55" s="147" t="s">
        <v>65</v>
      </c>
      <c r="D55" s="142">
        <v>64.156999999999996</v>
      </c>
      <c r="E55" s="142">
        <v>212</v>
      </c>
      <c r="F55" s="491">
        <v>2E-3</v>
      </c>
      <c r="G55" s="490">
        <v>62</v>
      </c>
      <c r="H55" s="142">
        <v>15.6</v>
      </c>
    </row>
    <row r="56" spans="2:8" ht="15" customHeight="1" x14ac:dyDescent="0.2">
      <c r="B56" s="155">
        <v>31</v>
      </c>
      <c r="C56" s="147" t="s">
        <v>64</v>
      </c>
      <c r="D56" s="142">
        <v>46.32</v>
      </c>
      <c r="E56" s="489">
        <v>14.85</v>
      </c>
      <c r="F56" s="489">
        <v>3.2000000000000001E-2</v>
      </c>
      <c r="G56" s="490">
        <v>167.5</v>
      </c>
      <c r="H56" s="142">
        <v>19.8</v>
      </c>
    </row>
    <row r="57" spans="2:8" ht="15" customHeight="1" x14ac:dyDescent="0.2">
      <c r="B57" s="155">
        <v>32</v>
      </c>
      <c r="C57" s="147" t="s">
        <v>63</v>
      </c>
      <c r="D57" s="142">
        <v>27.981999999999999</v>
      </c>
      <c r="E57" s="489">
        <v>46.5</v>
      </c>
      <c r="F57" s="489">
        <v>0.59499999999999997</v>
      </c>
      <c r="G57" s="490">
        <v>69</v>
      </c>
      <c r="H57" s="142">
        <v>12</v>
      </c>
    </row>
    <row r="58" spans="2:8" ht="15" customHeight="1" x14ac:dyDescent="0.2">
      <c r="B58" s="155">
        <v>33</v>
      </c>
      <c r="C58" s="146" t="s">
        <v>62</v>
      </c>
      <c r="D58" s="142">
        <v>756.58</v>
      </c>
      <c r="E58" s="491" t="s">
        <v>138</v>
      </c>
      <c r="F58" s="491" t="s">
        <v>138</v>
      </c>
      <c r="G58" s="490">
        <v>113</v>
      </c>
      <c r="H58" s="142">
        <v>41.25</v>
      </c>
    </row>
    <row r="59" spans="2:8" ht="15" customHeight="1" x14ac:dyDescent="0.2">
      <c r="B59" s="155">
        <v>34</v>
      </c>
      <c r="C59" s="146" t="s">
        <v>61</v>
      </c>
      <c r="D59" s="142">
        <v>638.68600000000004</v>
      </c>
      <c r="E59" s="491" t="s">
        <v>138</v>
      </c>
      <c r="F59" s="491" t="s">
        <v>138</v>
      </c>
      <c r="G59" s="490">
        <v>110.7</v>
      </c>
      <c r="H59" s="142">
        <v>78.41</v>
      </c>
    </row>
    <row r="60" spans="2:8" ht="15" customHeight="1" x14ac:dyDescent="0.2">
      <c r="B60" s="155">
        <v>35</v>
      </c>
      <c r="C60" s="146" t="s">
        <v>60</v>
      </c>
      <c r="D60" s="142">
        <v>17.059999999999999</v>
      </c>
      <c r="E60" s="491" t="s">
        <v>138</v>
      </c>
      <c r="F60" s="491" t="s">
        <v>138</v>
      </c>
      <c r="G60" s="490">
        <v>45</v>
      </c>
      <c r="H60" s="142">
        <v>10</v>
      </c>
    </row>
    <row r="61" spans="2:8" ht="15" customHeight="1" x14ac:dyDescent="0.2">
      <c r="B61" s="155">
        <v>36</v>
      </c>
      <c r="C61" s="146" t="s">
        <v>59</v>
      </c>
      <c r="D61" s="142">
        <v>404.93200000000002</v>
      </c>
      <c r="E61" s="491" t="s">
        <v>138</v>
      </c>
      <c r="F61" s="491" t="s">
        <v>138</v>
      </c>
      <c r="G61" s="490">
        <v>269</v>
      </c>
      <c r="H61" s="142">
        <v>90.22</v>
      </c>
    </row>
    <row r="62" spans="2:8" ht="15" customHeight="1" x14ac:dyDescent="0.2">
      <c r="B62" s="155">
        <v>37</v>
      </c>
      <c r="C62" s="146" t="s">
        <v>58</v>
      </c>
      <c r="D62" s="142">
        <v>180.33099999999999</v>
      </c>
      <c r="E62" s="491" t="s">
        <v>138</v>
      </c>
      <c r="F62" s="491" t="s">
        <v>138</v>
      </c>
      <c r="G62" s="490">
        <v>106</v>
      </c>
      <c r="H62" s="142">
        <v>48.01</v>
      </c>
    </row>
    <row r="63" spans="2:8" ht="15" customHeight="1" x14ac:dyDescent="0.2">
      <c r="B63" s="155">
        <v>38</v>
      </c>
      <c r="C63" s="146" t="s">
        <v>57</v>
      </c>
      <c r="D63" s="142">
        <v>991.11800000000005</v>
      </c>
      <c r="E63" s="491" t="s">
        <v>138</v>
      </c>
      <c r="F63" s="491" t="s">
        <v>138</v>
      </c>
      <c r="G63" s="490">
        <v>58.3</v>
      </c>
      <c r="H63" s="142">
        <v>50.83</v>
      </c>
    </row>
    <row r="64" spans="2:8" ht="15" customHeight="1" x14ac:dyDescent="0.2">
      <c r="B64" s="155">
        <v>39</v>
      </c>
      <c r="C64" s="147" t="s">
        <v>56</v>
      </c>
      <c r="D64" s="142">
        <v>129.65</v>
      </c>
      <c r="E64" s="491" t="s">
        <v>138</v>
      </c>
      <c r="F64" s="491" t="s">
        <v>138</v>
      </c>
      <c r="G64" s="490">
        <v>19</v>
      </c>
      <c r="H64" s="142">
        <v>70</v>
      </c>
    </row>
    <row r="65" spans="2:9" ht="15" customHeight="1" x14ac:dyDescent="0.2">
      <c r="B65" s="155">
        <v>40</v>
      </c>
      <c r="C65" s="147" t="s">
        <v>55</v>
      </c>
      <c r="D65" s="142">
        <v>172.76599999999999</v>
      </c>
      <c r="E65" s="491" t="s">
        <v>138</v>
      </c>
      <c r="F65" s="491" t="s">
        <v>138</v>
      </c>
      <c r="G65" s="490">
        <v>45</v>
      </c>
      <c r="H65" s="142">
        <v>94</v>
      </c>
    </row>
    <row r="66" spans="2:9" ht="15" customHeight="1" x14ac:dyDescent="0.2">
      <c r="B66" s="155">
        <v>41</v>
      </c>
      <c r="C66" s="147" t="s">
        <v>54</v>
      </c>
      <c r="D66" s="142">
        <v>456.31</v>
      </c>
      <c r="E66" s="491" t="s">
        <v>138</v>
      </c>
      <c r="F66" s="491" t="s">
        <v>138</v>
      </c>
      <c r="G66" s="490">
        <v>16</v>
      </c>
      <c r="H66" s="142">
        <v>200</v>
      </c>
    </row>
    <row r="67" spans="2:9" ht="15" customHeight="1" x14ac:dyDescent="0.2">
      <c r="B67" s="155">
        <v>42</v>
      </c>
      <c r="C67" s="147" t="s">
        <v>53</v>
      </c>
      <c r="D67" s="142">
        <v>173.86</v>
      </c>
      <c r="E67" s="142">
        <v>108.42</v>
      </c>
      <c r="F67" s="142">
        <v>20.713999999999999</v>
      </c>
      <c r="G67" s="490">
        <v>138</v>
      </c>
      <c r="H67" s="142">
        <v>198.7</v>
      </c>
    </row>
    <row r="68" spans="2:9" ht="15" customHeight="1" x14ac:dyDescent="0.2">
      <c r="B68" s="155">
        <v>43</v>
      </c>
      <c r="C68" s="147" t="s">
        <v>52</v>
      </c>
      <c r="D68" s="142">
        <v>144.4</v>
      </c>
      <c r="E68" s="489">
        <v>116.4</v>
      </c>
      <c r="F68" s="489">
        <v>30.8</v>
      </c>
      <c r="G68" s="490">
        <v>83</v>
      </c>
      <c r="H68" s="142">
        <v>174.2</v>
      </c>
    </row>
    <row r="69" spans="2:9" ht="15" customHeight="1" x14ac:dyDescent="0.2">
      <c r="B69" s="155">
        <v>44</v>
      </c>
      <c r="C69" s="147" t="s">
        <v>51</v>
      </c>
      <c r="D69" s="142">
        <v>108.88200000000001</v>
      </c>
      <c r="E69" s="489">
        <v>0.78</v>
      </c>
      <c r="F69" s="491">
        <v>0</v>
      </c>
      <c r="G69" s="490">
        <v>103</v>
      </c>
      <c r="H69" s="142">
        <v>203</v>
      </c>
    </row>
    <row r="70" spans="2:9" ht="15" customHeight="1" x14ac:dyDescent="0.2">
      <c r="B70" s="155">
        <v>45</v>
      </c>
      <c r="C70" s="147" t="s">
        <v>50</v>
      </c>
      <c r="D70" s="142">
        <v>241.905</v>
      </c>
      <c r="E70" s="142">
        <v>6.82</v>
      </c>
      <c r="F70" s="142">
        <v>2.8530000000000002</v>
      </c>
      <c r="G70" s="490">
        <v>210</v>
      </c>
      <c r="H70" s="142">
        <v>214.2</v>
      </c>
    </row>
    <row r="71" spans="2:9" ht="15" customHeight="1" x14ac:dyDescent="0.2">
      <c r="B71" s="155">
        <v>46</v>
      </c>
      <c r="C71" s="147" t="s">
        <v>49</v>
      </c>
      <c r="D71" s="142">
        <v>62.62</v>
      </c>
      <c r="E71" s="491">
        <v>0</v>
      </c>
      <c r="F71" s="491">
        <v>0</v>
      </c>
      <c r="G71" s="490">
        <v>8</v>
      </c>
      <c r="H71" s="142">
        <v>8.16</v>
      </c>
    </row>
    <row r="72" spans="2:9" ht="15" customHeight="1" x14ac:dyDescent="0.2">
      <c r="B72" s="155">
        <v>47</v>
      </c>
      <c r="C72" s="147" t="s">
        <v>48</v>
      </c>
      <c r="D72" s="142">
        <v>233.589</v>
      </c>
      <c r="E72" s="142">
        <v>108.902</v>
      </c>
      <c r="F72" s="142">
        <v>31.77</v>
      </c>
      <c r="G72" s="490">
        <v>170</v>
      </c>
      <c r="H72" s="142">
        <v>173.4</v>
      </c>
    </row>
    <row r="73" spans="2:9" ht="15" customHeight="1" x14ac:dyDescent="0.2">
      <c r="B73" s="155">
        <v>48</v>
      </c>
      <c r="C73" s="147" t="s">
        <v>47</v>
      </c>
      <c r="D73" s="142">
        <v>113.244</v>
      </c>
      <c r="E73" s="142">
        <v>77.262</v>
      </c>
      <c r="F73" s="142">
        <v>6.2450000000000001</v>
      </c>
      <c r="G73" s="490">
        <v>120</v>
      </c>
      <c r="H73" s="142">
        <v>130.56</v>
      </c>
    </row>
    <row r="74" spans="2:9" ht="15" customHeight="1" x14ac:dyDescent="0.2">
      <c r="B74" s="155">
        <v>49</v>
      </c>
      <c r="C74" s="147" t="s">
        <v>46</v>
      </c>
      <c r="D74" s="142">
        <v>55.576999999999998</v>
      </c>
      <c r="E74" s="491">
        <v>0</v>
      </c>
      <c r="F74" s="491">
        <v>0</v>
      </c>
      <c r="G74" s="490">
        <v>5</v>
      </c>
      <c r="H74" s="142">
        <v>4.9000000000000004</v>
      </c>
    </row>
    <row r="75" spans="2:9" ht="15" customHeight="1" x14ac:dyDescent="0.2">
      <c r="B75" s="155">
        <v>50</v>
      </c>
      <c r="C75" s="147" t="s">
        <v>45</v>
      </c>
      <c r="D75" s="142">
        <v>336.726</v>
      </c>
      <c r="E75" s="489">
        <v>412.53899999999999</v>
      </c>
      <c r="F75" s="489">
        <v>32.445</v>
      </c>
      <c r="G75" s="490">
        <v>390.00000000000006</v>
      </c>
      <c r="H75" s="142">
        <v>282.23</v>
      </c>
      <c r="I75" s="158"/>
    </row>
    <row r="76" spans="2:9" ht="15" customHeight="1" x14ac:dyDescent="0.2">
      <c r="B76" s="155">
        <v>51</v>
      </c>
      <c r="C76" s="147" t="s">
        <v>44</v>
      </c>
      <c r="D76" s="142">
        <v>98.242000000000004</v>
      </c>
      <c r="E76" s="142">
        <v>124.42</v>
      </c>
      <c r="F76" s="142">
        <v>12.31</v>
      </c>
      <c r="G76" s="490">
        <v>55</v>
      </c>
      <c r="H76" s="142">
        <v>60</v>
      </c>
      <c r="I76" s="157"/>
    </row>
    <row r="77" spans="2:9" ht="15" customHeight="1" x14ac:dyDescent="0.2">
      <c r="B77" s="155">
        <v>52</v>
      </c>
      <c r="C77" s="147" t="s">
        <v>43</v>
      </c>
      <c r="D77" s="142">
        <v>47.561</v>
      </c>
      <c r="E77" s="142">
        <v>11.55</v>
      </c>
      <c r="F77" s="142">
        <v>18.2</v>
      </c>
      <c r="G77" s="490">
        <v>3.5</v>
      </c>
      <c r="H77" s="142">
        <v>31.2</v>
      </c>
      <c r="I77" s="157"/>
    </row>
    <row r="78" spans="2:9" ht="15" customHeight="1" x14ac:dyDescent="0.2">
      <c r="B78" s="155">
        <v>53</v>
      </c>
      <c r="C78" s="147" t="s">
        <v>42</v>
      </c>
      <c r="D78" s="142">
        <v>104.09699999999999</v>
      </c>
      <c r="E78" s="142">
        <v>117.045</v>
      </c>
      <c r="F78" s="142">
        <v>22.274999999999999</v>
      </c>
      <c r="G78" s="490">
        <v>185.1</v>
      </c>
      <c r="H78" s="142">
        <v>73.06</v>
      </c>
      <c r="I78" s="157"/>
    </row>
    <row r="79" spans="2:9" ht="15" customHeight="1" x14ac:dyDescent="0.2">
      <c r="B79" s="155">
        <v>54</v>
      </c>
      <c r="C79" s="147" t="s">
        <v>41</v>
      </c>
      <c r="D79" s="142">
        <v>198.364</v>
      </c>
      <c r="E79" s="142">
        <v>127.81</v>
      </c>
      <c r="F79" s="142">
        <v>20.94</v>
      </c>
      <c r="G79" s="490">
        <v>202</v>
      </c>
      <c r="H79" s="142">
        <v>41.42</v>
      </c>
      <c r="I79" s="157"/>
    </row>
    <row r="80" spans="2:9" ht="15" customHeight="1" x14ac:dyDescent="0.2">
      <c r="B80" s="155">
        <v>55</v>
      </c>
      <c r="C80" s="147" t="s">
        <v>40</v>
      </c>
      <c r="D80" s="142">
        <v>179.38</v>
      </c>
      <c r="E80" s="489">
        <v>590.4</v>
      </c>
      <c r="F80" s="489">
        <v>74.569999999999993</v>
      </c>
      <c r="G80" s="490">
        <v>621.61</v>
      </c>
      <c r="H80" s="142">
        <v>149</v>
      </c>
    </row>
    <row r="81" spans="2:8" ht="15" customHeight="1" x14ac:dyDescent="0.2">
      <c r="B81" s="155">
        <v>56</v>
      </c>
      <c r="C81" s="147" t="s">
        <v>39</v>
      </c>
      <c r="D81" s="142">
        <v>123.97</v>
      </c>
      <c r="E81" s="489">
        <v>360.2</v>
      </c>
      <c r="F81" s="489">
        <v>3.7549999999999999</v>
      </c>
      <c r="G81" s="490">
        <v>113.12</v>
      </c>
      <c r="H81" s="142">
        <v>112</v>
      </c>
    </row>
    <row r="82" spans="2:8" ht="15" customHeight="1" x14ac:dyDescent="0.2">
      <c r="B82" s="155">
        <v>57</v>
      </c>
      <c r="C82" s="147" t="s">
        <v>38</v>
      </c>
      <c r="D82" s="142">
        <v>39.994999999999997</v>
      </c>
      <c r="E82" s="142">
        <v>336.5</v>
      </c>
      <c r="F82" s="142">
        <v>16.670000000000002</v>
      </c>
      <c r="G82" s="490">
        <v>7.08</v>
      </c>
      <c r="H82" s="142">
        <v>50.6</v>
      </c>
    </row>
    <row r="83" spans="2:8" ht="15" customHeight="1" x14ac:dyDescent="0.2">
      <c r="B83" s="155">
        <v>58</v>
      </c>
      <c r="C83" s="147" t="s">
        <v>37</v>
      </c>
      <c r="D83" s="142">
        <v>9.66</v>
      </c>
      <c r="E83" s="142">
        <v>29.155000000000001</v>
      </c>
      <c r="F83" s="142">
        <v>11.95</v>
      </c>
      <c r="G83" s="490">
        <v>0.2</v>
      </c>
      <c r="H83" s="142">
        <v>6</v>
      </c>
    </row>
    <row r="84" spans="2:8" ht="15" customHeight="1" x14ac:dyDescent="0.2">
      <c r="B84" s="155">
        <v>59</v>
      </c>
      <c r="C84" s="147" t="s">
        <v>36</v>
      </c>
      <c r="D84" s="142">
        <v>44.35</v>
      </c>
      <c r="E84" s="142">
        <v>110</v>
      </c>
      <c r="F84" s="142">
        <v>41.4</v>
      </c>
      <c r="G84" s="490">
        <v>84.55</v>
      </c>
      <c r="H84" s="142">
        <v>54</v>
      </c>
    </row>
    <row r="85" spans="2:8" ht="15" customHeight="1" x14ac:dyDescent="0.2">
      <c r="B85" s="155">
        <v>60</v>
      </c>
      <c r="C85" s="147" t="s">
        <v>35</v>
      </c>
      <c r="D85" s="142">
        <v>166.70599999999999</v>
      </c>
      <c r="E85" s="142">
        <v>165.8</v>
      </c>
      <c r="F85" s="142">
        <v>486.24</v>
      </c>
      <c r="G85" s="490">
        <v>17.350000000000001</v>
      </c>
      <c r="H85" s="142">
        <v>65.5</v>
      </c>
    </row>
    <row r="86" spans="2:8" ht="15" customHeight="1" x14ac:dyDescent="0.2">
      <c r="B86" s="156">
        <v>61</v>
      </c>
      <c r="C86" s="148" t="s">
        <v>34</v>
      </c>
      <c r="D86" s="149">
        <v>76.959999999999994</v>
      </c>
      <c r="E86" s="149">
        <v>200</v>
      </c>
      <c r="F86" s="149">
        <v>38.72</v>
      </c>
      <c r="G86" s="492">
        <v>58.08</v>
      </c>
      <c r="H86" s="149">
        <v>128</v>
      </c>
    </row>
    <row r="87" spans="2:8" ht="14.1" customHeight="1" x14ac:dyDescent="0.2">
      <c r="B87" s="22" t="s">
        <v>1</v>
      </c>
      <c r="C87" s="19"/>
      <c r="D87" s="744"/>
      <c r="E87" s="744"/>
      <c r="G87" s="162"/>
      <c r="H87" s="152"/>
    </row>
    <row r="88" spans="2:8" ht="14.1" customHeight="1" x14ac:dyDescent="0.2">
      <c r="B88" s="22" t="s">
        <v>112</v>
      </c>
      <c r="C88" s="19"/>
      <c r="D88" s="19"/>
      <c r="E88" s="744"/>
      <c r="F88" s="153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DA76-EA51-4900-95AA-BE6877BB9FCF}">
  <sheetPr>
    <tabColor theme="6"/>
  </sheetPr>
  <dimension ref="A1:Q90"/>
  <sheetViews>
    <sheetView workbookViewId="0">
      <selection activeCell="K25" sqref="K25"/>
    </sheetView>
  </sheetViews>
  <sheetFormatPr defaultRowHeight="14.1" customHeight="1" x14ac:dyDescent="0.2"/>
  <cols>
    <col min="1" max="1" width="5.140625" style="11" customWidth="1"/>
    <col min="2" max="2" width="7.42578125" style="11" customWidth="1"/>
    <col min="3" max="3" width="11.28515625" style="11" customWidth="1"/>
    <col min="4" max="11" width="13.7109375" style="11" customWidth="1"/>
    <col min="12" max="12" width="9.140625" style="11"/>
    <col min="13" max="13" width="12.28515625" style="11" customWidth="1"/>
    <col min="14" max="14" width="11.42578125" style="11" customWidth="1"/>
    <col min="15" max="15" width="12.140625" style="11" customWidth="1"/>
    <col min="16" max="16" width="11.5703125" style="11" customWidth="1"/>
    <col min="17" max="17" width="12.28515625" style="11" customWidth="1"/>
    <col min="18" max="16384" width="9.140625" style="11"/>
  </cols>
  <sheetData>
    <row r="1" spans="2:11" ht="14.1" customHeight="1" x14ac:dyDescent="0.2">
      <c r="B1" s="433" t="s">
        <v>451</v>
      </c>
      <c r="C1" s="434"/>
      <c r="D1" s="434"/>
      <c r="E1" s="433"/>
      <c r="F1" s="434"/>
      <c r="G1" s="434"/>
      <c r="H1" s="146"/>
      <c r="I1" s="146"/>
      <c r="J1" s="146"/>
      <c r="K1" s="146"/>
    </row>
    <row r="2" spans="2:11" ht="14.1" customHeight="1" x14ac:dyDescent="0.2">
      <c r="B2" s="433" t="s">
        <v>452</v>
      </c>
      <c r="C2" s="434"/>
      <c r="D2" s="434"/>
      <c r="E2" s="433"/>
      <c r="F2" s="434"/>
      <c r="G2" s="434"/>
      <c r="H2" s="146"/>
      <c r="I2" s="146"/>
      <c r="J2" s="146"/>
      <c r="K2" s="146"/>
    </row>
    <row r="3" spans="2:11" ht="14.1" customHeight="1" x14ac:dyDescent="0.2">
      <c r="B3" s="146"/>
      <c r="C3" s="146"/>
      <c r="D3" s="146"/>
      <c r="E3" s="146"/>
      <c r="F3" s="146"/>
      <c r="G3" s="146"/>
      <c r="H3" s="146"/>
      <c r="I3" s="146"/>
      <c r="J3" s="146"/>
      <c r="K3" s="446" t="s">
        <v>111</v>
      </c>
    </row>
    <row r="4" spans="2:11" ht="48.75" customHeight="1" x14ac:dyDescent="0.2">
      <c r="B4" s="154" t="s">
        <v>110</v>
      </c>
      <c r="C4" s="210" t="s">
        <v>137</v>
      </c>
      <c r="D4" s="154" t="s">
        <v>267</v>
      </c>
      <c r="E4" s="154" t="s">
        <v>108</v>
      </c>
      <c r="F4" s="154" t="s">
        <v>107</v>
      </c>
      <c r="G4" s="154" t="s">
        <v>268</v>
      </c>
      <c r="H4" s="154" t="s">
        <v>95</v>
      </c>
      <c r="I4" s="154" t="s">
        <v>106</v>
      </c>
      <c r="J4" s="154" t="s">
        <v>105</v>
      </c>
      <c r="K4" s="154" t="s">
        <v>104</v>
      </c>
    </row>
    <row r="5" spans="2:11" s="139" customFormat="1" ht="15" customHeight="1" x14ac:dyDescent="0.2">
      <c r="B5" s="195">
        <v>1</v>
      </c>
      <c r="C5" s="184" t="s">
        <v>92</v>
      </c>
      <c r="D5" s="435">
        <v>24570.400000000001</v>
      </c>
      <c r="E5" s="435">
        <v>23992</v>
      </c>
      <c r="F5" s="435">
        <v>11825</v>
      </c>
      <c r="G5" s="435">
        <v>12167</v>
      </c>
      <c r="H5" s="435">
        <v>4012</v>
      </c>
      <c r="I5" s="435">
        <v>11862</v>
      </c>
      <c r="J5" s="435">
        <v>5940</v>
      </c>
      <c r="K5" s="435">
        <v>17802</v>
      </c>
    </row>
    <row r="6" spans="2:11" s="139" customFormat="1" ht="15" customHeight="1" x14ac:dyDescent="0.2">
      <c r="B6" s="198">
        <v>2</v>
      </c>
      <c r="C6" s="184" t="s">
        <v>88</v>
      </c>
      <c r="D6" s="435">
        <v>9177.01</v>
      </c>
      <c r="E6" s="435">
        <v>0</v>
      </c>
      <c r="F6" s="435">
        <v>0</v>
      </c>
      <c r="G6" s="435">
        <v>0</v>
      </c>
      <c r="H6" s="435">
        <v>0</v>
      </c>
      <c r="I6" s="435">
        <v>2417</v>
      </c>
      <c r="J6" s="435">
        <v>6543</v>
      </c>
      <c r="K6" s="435">
        <v>8960</v>
      </c>
    </row>
    <row r="7" spans="2:11" s="139" customFormat="1" ht="15" customHeight="1" x14ac:dyDescent="0.2">
      <c r="B7" s="198">
        <v>3</v>
      </c>
      <c r="C7" s="184" t="s">
        <v>85</v>
      </c>
      <c r="D7" s="435">
        <v>15382</v>
      </c>
      <c r="E7" s="435">
        <v>8318</v>
      </c>
      <c r="F7" s="435">
        <v>383</v>
      </c>
      <c r="G7" s="435">
        <v>7935</v>
      </c>
      <c r="H7" s="435">
        <v>2038</v>
      </c>
      <c r="I7" s="435">
        <v>11286</v>
      </c>
      <c r="J7" s="435">
        <v>4522</v>
      </c>
      <c r="K7" s="435">
        <v>15808</v>
      </c>
    </row>
    <row r="8" spans="2:11" s="139" customFormat="1" ht="15" customHeight="1" x14ac:dyDescent="0.2">
      <c r="B8" s="198">
        <v>4</v>
      </c>
      <c r="C8" s="184" t="s">
        <v>80</v>
      </c>
      <c r="D8" s="435">
        <v>44849.928999999996</v>
      </c>
      <c r="E8" s="435">
        <v>26082.65</v>
      </c>
      <c r="F8" s="435">
        <v>1856.5</v>
      </c>
      <c r="G8" s="435">
        <v>24226.15</v>
      </c>
      <c r="H8" s="435">
        <v>2542.17</v>
      </c>
      <c r="I8" s="435">
        <v>18219.759999999998</v>
      </c>
      <c r="J8" s="435">
        <v>12182.95</v>
      </c>
      <c r="K8" s="435">
        <v>30402.710000000003</v>
      </c>
    </row>
    <row r="9" spans="2:11" s="139" customFormat="1" ht="15" customHeight="1" x14ac:dyDescent="0.2">
      <c r="B9" s="198">
        <v>5</v>
      </c>
      <c r="C9" s="184" t="s">
        <v>75</v>
      </c>
      <c r="D9" s="435">
        <v>35717.671999999999</v>
      </c>
      <c r="E9" s="435">
        <v>48585.2</v>
      </c>
      <c r="F9" s="435">
        <v>2353.9</v>
      </c>
      <c r="G9" s="435">
        <v>46231.299999999996</v>
      </c>
      <c r="H9" s="435">
        <v>10789.119999999999</v>
      </c>
      <c r="I9" s="435">
        <v>31543.550000000003</v>
      </c>
      <c r="J9" s="435">
        <v>8983.85</v>
      </c>
      <c r="K9" s="435">
        <v>40527.400000000009</v>
      </c>
    </row>
    <row r="10" spans="2:11" s="139" customFormat="1" ht="15" customHeight="1" x14ac:dyDescent="0.2">
      <c r="B10" s="195">
        <v>6</v>
      </c>
      <c r="C10" s="184" t="s">
        <v>69</v>
      </c>
      <c r="D10" s="435">
        <v>2718.1922999999997</v>
      </c>
      <c r="E10" s="435">
        <v>2014.635</v>
      </c>
      <c r="F10" s="435">
        <v>223.22</v>
      </c>
      <c r="G10" s="435">
        <v>1791.415</v>
      </c>
      <c r="H10" s="435">
        <v>31.757499999999997</v>
      </c>
      <c r="I10" s="435">
        <v>4788</v>
      </c>
      <c r="J10" s="435">
        <v>714</v>
      </c>
      <c r="K10" s="435">
        <v>5502</v>
      </c>
    </row>
    <row r="11" spans="2:11" s="139" customFormat="1" ht="15" customHeight="1" x14ac:dyDescent="0.2">
      <c r="B11" s="198">
        <v>7</v>
      </c>
      <c r="C11" s="184" t="s">
        <v>62</v>
      </c>
      <c r="D11" s="435">
        <v>66177.69</v>
      </c>
      <c r="E11" s="435">
        <v>0</v>
      </c>
      <c r="F11" s="435">
        <v>0</v>
      </c>
      <c r="G11" s="435">
        <v>0</v>
      </c>
      <c r="H11" s="435">
        <v>0</v>
      </c>
      <c r="I11" s="435">
        <v>5056.8999999999996</v>
      </c>
      <c r="J11" s="435">
        <v>4983.2347</v>
      </c>
      <c r="K11" s="435">
        <v>10040.134699999999</v>
      </c>
    </row>
    <row r="12" spans="2:11" s="139" customFormat="1" ht="15" customHeight="1" x14ac:dyDescent="0.2">
      <c r="B12" s="198">
        <v>8</v>
      </c>
      <c r="C12" s="184" t="s">
        <v>55</v>
      </c>
      <c r="D12" s="435">
        <v>3123.5</v>
      </c>
      <c r="E12" s="435">
        <v>0</v>
      </c>
      <c r="F12" s="435">
        <v>0</v>
      </c>
      <c r="G12" s="435">
        <v>0</v>
      </c>
      <c r="H12" s="435">
        <v>0</v>
      </c>
      <c r="I12" s="435">
        <v>861</v>
      </c>
      <c r="J12" s="435">
        <v>3818</v>
      </c>
      <c r="K12" s="435">
        <v>4679</v>
      </c>
    </row>
    <row r="13" spans="2:11" s="139" customFormat="1" ht="15" customHeight="1" x14ac:dyDescent="0.2">
      <c r="B13" s="198">
        <v>9</v>
      </c>
      <c r="C13" s="184" t="s">
        <v>52</v>
      </c>
      <c r="D13" s="435">
        <v>7721.0199999999995</v>
      </c>
      <c r="E13" s="435">
        <v>3262.8999999999996</v>
      </c>
      <c r="F13" s="435">
        <v>555</v>
      </c>
      <c r="G13" s="435">
        <v>2707.8999999999996</v>
      </c>
      <c r="H13" s="435">
        <v>1056.4760000000001</v>
      </c>
      <c r="I13" s="435">
        <v>3240</v>
      </c>
      <c r="J13" s="435">
        <v>3808</v>
      </c>
      <c r="K13" s="435">
        <v>7048</v>
      </c>
    </row>
    <row r="14" spans="2:11" s="139" customFormat="1" ht="15" customHeight="1" x14ac:dyDescent="0.2">
      <c r="B14" s="198">
        <v>10</v>
      </c>
      <c r="C14" s="184" t="s">
        <v>48</v>
      </c>
      <c r="D14" s="435">
        <v>16613.300000000003</v>
      </c>
      <c r="E14" s="435">
        <v>1386</v>
      </c>
      <c r="F14" s="435">
        <v>0</v>
      </c>
      <c r="G14" s="435">
        <v>1386</v>
      </c>
      <c r="H14" s="435">
        <v>655.6</v>
      </c>
      <c r="I14" s="435">
        <v>2730</v>
      </c>
      <c r="J14" s="435">
        <v>4365</v>
      </c>
      <c r="K14" s="435">
        <v>7095</v>
      </c>
    </row>
    <row r="15" spans="2:11" s="139" customFormat="1" ht="15" customHeight="1" x14ac:dyDescent="0.2">
      <c r="B15" s="195">
        <v>11</v>
      </c>
      <c r="C15" s="184" t="s">
        <v>45</v>
      </c>
      <c r="D15" s="435">
        <v>15468.592897268583</v>
      </c>
      <c r="E15" s="435">
        <v>9154.3350573120442</v>
      </c>
      <c r="F15" s="435">
        <v>837.39389210526315</v>
      </c>
      <c r="G15" s="435">
        <v>8316.9411652067811</v>
      </c>
      <c r="H15" s="435">
        <v>2087.9444990329275</v>
      </c>
      <c r="I15" s="435">
        <v>10418.652628453723</v>
      </c>
      <c r="J15" s="435">
        <v>7322.1788113147768</v>
      </c>
      <c r="K15" s="435">
        <v>17740.831439768499</v>
      </c>
    </row>
    <row r="16" spans="2:11" s="139" customFormat="1" ht="15" customHeight="1" x14ac:dyDescent="0.2">
      <c r="B16" s="198">
        <v>12</v>
      </c>
      <c r="C16" s="184" t="s">
        <v>40</v>
      </c>
      <c r="D16" s="435">
        <v>11930.51</v>
      </c>
      <c r="E16" s="435">
        <v>20587</v>
      </c>
      <c r="F16" s="435">
        <v>1607</v>
      </c>
      <c r="G16" s="435">
        <v>18980</v>
      </c>
      <c r="H16" s="435">
        <v>36204.400000000001</v>
      </c>
      <c r="I16" s="435">
        <v>6285.76</v>
      </c>
      <c r="J16" s="435">
        <v>10968</v>
      </c>
      <c r="K16" s="435">
        <v>17253.759999999998</v>
      </c>
    </row>
    <row r="17" spans="2:17" s="139" customFormat="1" ht="15" customHeight="1" x14ac:dyDescent="0.2">
      <c r="B17" s="887" t="s">
        <v>113</v>
      </c>
      <c r="C17" s="887"/>
      <c r="D17" s="436">
        <v>253449.81599999999</v>
      </c>
      <c r="E17" s="436">
        <v>143382.72</v>
      </c>
      <c r="F17" s="436">
        <v>19641.0138921053</v>
      </c>
      <c r="G17" s="436">
        <v>123741.70616520676</v>
      </c>
      <c r="H17" s="437">
        <v>59417.466999999997</v>
      </c>
      <c r="I17" s="437">
        <v>108708.622</v>
      </c>
      <c r="J17" s="437">
        <v>74150.213000000003</v>
      </c>
      <c r="K17" s="436">
        <v>182858.83600000001</v>
      </c>
    </row>
    <row r="18" spans="2:17" ht="12" x14ac:dyDescent="0.2">
      <c r="B18" s="22" t="s">
        <v>1</v>
      </c>
      <c r="C18" s="19"/>
      <c r="D18" s="744"/>
      <c r="E18" s="744"/>
      <c r="G18" s="169"/>
      <c r="H18" s="169"/>
      <c r="I18" s="169"/>
      <c r="J18" s="169"/>
      <c r="K18" s="169"/>
      <c r="M18" s="139"/>
      <c r="N18" s="139"/>
      <c r="O18" s="139"/>
      <c r="P18" s="139"/>
      <c r="Q18" s="139"/>
    </row>
    <row r="19" spans="2:17" ht="12" x14ac:dyDescent="0.2">
      <c r="B19" s="22" t="s">
        <v>112</v>
      </c>
      <c r="C19" s="19"/>
      <c r="D19" s="19"/>
      <c r="E19" s="744"/>
      <c r="I19" s="170"/>
    </row>
    <row r="21" spans="2:17" ht="14.1" customHeight="1" x14ac:dyDescent="0.2">
      <c r="B21" s="433" t="s">
        <v>453</v>
      </c>
      <c r="C21" s="438"/>
      <c r="D21" s="146"/>
      <c r="E21" s="433"/>
      <c r="F21" s="434"/>
      <c r="G21" s="434"/>
      <c r="H21" s="146"/>
      <c r="I21" s="146"/>
      <c r="J21" s="146"/>
      <c r="K21" s="146"/>
    </row>
    <row r="22" spans="2:17" ht="12" customHeight="1" x14ac:dyDescent="0.2">
      <c r="B22" s="433" t="s">
        <v>454</v>
      </c>
      <c r="C22" s="438"/>
      <c r="D22" s="146"/>
      <c r="E22" s="433"/>
      <c r="F22" s="434"/>
      <c r="G22" s="434"/>
      <c r="H22" s="146"/>
      <c r="I22" s="146"/>
      <c r="J22" s="146"/>
      <c r="K22" s="146"/>
    </row>
    <row r="23" spans="2:17" ht="14.1" customHeight="1" x14ac:dyDescent="0.2">
      <c r="B23" s="146"/>
      <c r="C23" s="146"/>
      <c r="D23" s="146"/>
      <c r="E23" s="146"/>
      <c r="F23" s="146"/>
      <c r="G23" s="146"/>
      <c r="H23" s="146"/>
      <c r="I23" s="146"/>
      <c r="J23" s="146"/>
      <c r="K23" s="446" t="s">
        <v>111</v>
      </c>
    </row>
    <row r="24" spans="2:17" ht="48.75" customHeight="1" x14ac:dyDescent="0.2">
      <c r="B24" s="154" t="s">
        <v>110</v>
      </c>
      <c r="C24" s="210" t="s">
        <v>109</v>
      </c>
      <c r="D24" s="154" t="s">
        <v>267</v>
      </c>
      <c r="E24" s="154" t="s">
        <v>108</v>
      </c>
      <c r="F24" s="154" t="s">
        <v>107</v>
      </c>
      <c r="G24" s="154" t="s">
        <v>268</v>
      </c>
      <c r="H24" s="154" t="s">
        <v>95</v>
      </c>
      <c r="I24" s="154" t="s">
        <v>106</v>
      </c>
      <c r="J24" s="154" t="s">
        <v>105</v>
      </c>
      <c r="K24" s="154" t="s">
        <v>104</v>
      </c>
    </row>
    <row r="25" spans="2:17" ht="15" customHeight="1" x14ac:dyDescent="0.2">
      <c r="B25" s="887" t="s">
        <v>113</v>
      </c>
      <c r="C25" s="887"/>
      <c r="D25" s="436">
        <v>253449.81599999999</v>
      </c>
      <c r="E25" s="821">
        <v>143382.72</v>
      </c>
      <c r="F25" s="821">
        <v>19641.013892105264</v>
      </c>
      <c r="G25" s="821">
        <v>123741.70616520676</v>
      </c>
      <c r="H25" s="821">
        <v>59417.466999999997</v>
      </c>
      <c r="I25" s="821">
        <v>108708.622</v>
      </c>
      <c r="J25" s="437">
        <v>74150.213000000003</v>
      </c>
      <c r="K25" s="436">
        <v>182858.83600000001</v>
      </c>
    </row>
    <row r="26" spans="2:17" ht="15" customHeight="1" x14ac:dyDescent="0.2">
      <c r="B26" s="155">
        <v>1</v>
      </c>
      <c r="C26" s="147" t="s">
        <v>92</v>
      </c>
      <c r="D26" s="439">
        <v>10825</v>
      </c>
      <c r="E26" s="813">
        <v>9370</v>
      </c>
      <c r="F26" s="813">
        <v>5140</v>
      </c>
      <c r="G26" s="813">
        <v>4230</v>
      </c>
      <c r="H26" s="813">
        <v>953</v>
      </c>
      <c r="I26" s="813">
        <v>5200</v>
      </c>
      <c r="J26" s="439">
        <v>1645</v>
      </c>
      <c r="K26" s="439">
        <v>6845</v>
      </c>
    </row>
    <row r="27" spans="2:17" ht="15" customHeight="1" x14ac:dyDescent="0.2">
      <c r="B27" s="155">
        <v>2</v>
      </c>
      <c r="C27" s="147" t="s">
        <v>265</v>
      </c>
      <c r="D27" s="439">
        <v>4673</v>
      </c>
      <c r="E27" s="813">
        <v>6610</v>
      </c>
      <c r="F27" s="813">
        <v>3035</v>
      </c>
      <c r="G27" s="813">
        <v>3575</v>
      </c>
      <c r="H27" s="813">
        <v>2037</v>
      </c>
      <c r="I27" s="813">
        <v>1240</v>
      </c>
      <c r="J27" s="439">
        <v>980</v>
      </c>
      <c r="K27" s="439">
        <v>2220</v>
      </c>
    </row>
    <row r="28" spans="2:17" ht="15" customHeight="1" x14ac:dyDescent="0.2">
      <c r="B28" s="155">
        <v>3</v>
      </c>
      <c r="C28" s="147" t="s">
        <v>91</v>
      </c>
      <c r="D28" s="439">
        <v>4541</v>
      </c>
      <c r="E28" s="813">
        <v>5710</v>
      </c>
      <c r="F28" s="813">
        <v>2540</v>
      </c>
      <c r="G28" s="813">
        <v>3170</v>
      </c>
      <c r="H28" s="813">
        <v>910</v>
      </c>
      <c r="I28" s="813">
        <v>1702</v>
      </c>
      <c r="J28" s="439">
        <v>1530</v>
      </c>
      <c r="K28" s="439">
        <v>3232</v>
      </c>
    </row>
    <row r="29" spans="2:17" ht="15" customHeight="1" x14ac:dyDescent="0.2">
      <c r="B29" s="155">
        <v>4</v>
      </c>
      <c r="C29" s="39" t="s">
        <v>197</v>
      </c>
      <c r="D29" s="439">
        <v>2054</v>
      </c>
      <c r="E29" s="813">
        <v>322</v>
      </c>
      <c r="F29" s="813">
        <v>70</v>
      </c>
      <c r="G29" s="813">
        <v>252</v>
      </c>
      <c r="H29" s="813">
        <v>18</v>
      </c>
      <c r="I29" s="813">
        <v>1815</v>
      </c>
      <c r="J29" s="439">
        <v>1210</v>
      </c>
      <c r="K29" s="439">
        <v>3025</v>
      </c>
    </row>
    <row r="30" spans="2:17" ht="15" customHeight="1" x14ac:dyDescent="0.2">
      <c r="B30" s="155">
        <v>5</v>
      </c>
      <c r="C30" s="147" t="s">
        <v>90</v>
      </c>
      <c r="D30" s="439">
        <v>2477.4</v>
      </c>
      <c r="E30" s="813">
        <v>1980</v>
      </c>
      <c r="F30" s="813">
        <v>1040</v>
      </c>
      <c r="G30" s="813">
        <v>940</v>
      </c>
      <c r="H30" s="813">
        <v>94</v>
      </c>
      <c r="I30" s="813">
        <v>1905</v>
      </c>
      <c r="J30" s="439">
        <v>575</v>
      </c>
      <c r="K30" s="439">
        <v>2480</v>
      </c>
    </row>
    <row r="31" spans="2:17" ht="15" customHeight="1" x14ac:dyDescent="0.2">
      <c r="B31" s="155">
        <v>6</v>
      </c>
      <c r="C31" s="147" t="s">
        <v>89</v>
      </c>
      <c r="D31" s="439">
        <v>1102.02</v>
      </c>
      <c r="E31" s="813">
        <v>0</v>
      </c>
      <c r="F31" s="813">
        <v>0</v>
      </c>
      <c r="G31" s="813">
        <v>0</v>
      </c>
      <c r="H31" s="813">
        <v>0</v>
      </c>
      <c r="I31" s="813">
        <v>330</v>
      </c>
      <c r="J31" s="439">
        <v>1334</v>
      </c>
      <c r="K31" s="439">
        <v>1664</v>
      </c>
    </row>
    <row r="32" spans="2:17" ht="15" customHeight="1" x14ac:dyDescent="0.2">
      <c r="B32" s="155">
        <v>7</v>
      </c>
      <c r="C32" s="147" t="s">
        <v>88</v>
      </c>
      <c r="D32" s="439">
        <v>4065.0800000000004</v>
      </c>
      <c r="E32" s="813">
        <v>0</v>
      </c>
      <c r="F32" s="813">
        <v>0</v>
      </c>
      <c r="G32" s="813">
        <v>0</v>
      </c>
      <c r="H32" s="813">
        <v>0</v>
      </c>
      <c r="I32" s="813">
        <v>758</v>
      </c>
      <c r="J32" s="439">
        <v>2221</v>
      </c>
      <c r="K32" s="439">
        <v>2979</v>
      </c>
    </row>
    <row r="33" spans="1:11" ht="15" customHeight="1" x14ac:dyDescent="0.2">
      <c r="B33" s="155">
        <v>8</v>
      </c>
      <c r="C33" s="147" t="s">
        <v>87</v>
      </c>
      <c r="D33" s="439">
        <v>2030.5249999999999</v>
      </c>
      <c r="E33" s="813">
        <v>0</v>
      </c>
      <c r="F33" s="813">
        <v>0</v>
      </c>
      <c r="G33" s="813">
        <v>0</v>
      </c>
      <c r="H33" s="813">
        <v>0</v>
      </c>
      <c r="I33" s="813">
        <v>499</v>
      </c>
      <c r="J33" s="439">
        <v>1500</v>
      </c>
      <c r="K33" s="439">
        <v>1999</v>
      </c>
    </row>
    <row r="34" spans="1:11" ht="15" customHeight="1" x14ac:dyDescent="0.2">
      <c r="B34" s="155">
        <v>9</v>
      </c>
      <c r="C34" s="147" t="s">
        <v>86</v>
      </c>
      <c r="D34" s="439">
        <v>1979.3850000000002</v>
      </c>
      <c r="E34" s="813">
        <v>0</v>
      </c>
      <c r="F34" s="813">
        <v>0</v>
      </c>
      <c r="G34" s="813">
        <v>0</v>
      </c>
      <c r="H34" s="813">
        <v>0</v>
      </c>
      <c r="I34" s="813">
        <v>830</v>
      </c>
      <c r="J34" s="439">
        <v>1488</v>
      </c>
      <c r="K34" s="439">
        <v>2318</v>
      </c>
    </row>
    <row r="35" spans="1:11" ht="15" customHeight="1" x14ac:dyDescent="0.2">
      <c r="B35" s="155">
        <v>10</v>
      </c>
      <c r="C35" s="147" t="s">
        <v>85</v>
      </c>
      <c r="D35" s="439">
        <v>8512</v>
      </c>
      <c r="E35" s="813">
        <v>3706</v>
      </c>
      <c r="F35" s="813">
        <v>253</v>
      </c>
      <c r="G35" s="813">
        <v>3453</v>
      </c>
      <c r="H35" s="813">
        <v>1229</v>
      </c>
      <c r="I35" s="813">
        <v>7839</v>
      </c>
      <c r="J35" s="439">
        <v>1916</v>
      </c>
      <c r="K35" s="439">
        <v>9755</v>
      </c>
    </row>
    <row r="36" spans="1:11" ht="15" customHeight="1" x14ac:dyDescent="0.2">
      <c r="B36" s="155">
        <v>11</v>
      </c>
      <c r="C36" s="147" t="s">
        <v>84</v>
      </c>
      <c r="D36" s="439">
        <v>3063</v>
      </c>
      <c r="E36" s="813">
        <v>2849</v>
      </c>
      <c r="F36" s="813">
        <v>60</v>
      </c>
      <c r="G36" s="813">
        <v>2789</v>
      </c>
      <c r="H36" s="813">
        <v>529</v>
      </c>
      <c r="I36" s="813">
        <v>2563</v>
      </c>
      <c r="J36" s="439">
        <v>1220</v>
      </c>
      <c r="K36" s="439">
        <v>3783</v>
      </c>
    </row>
    <row r="37" spans="1:11" ht="15" customHeight="1" x14ac:dyDescent="0.2">
      <c r="B37" s="155">
        <v>12</v>
      </c>
      <c r="C37" s="147" t="s">
        <v>83</v>
      </c>
      <c r="D37" s="439">
        <v>3807</v>
      </c>
      <c r="E37" s="813">
        <v>1763</v>
      </c>
      <c r="F37" s="813">
        <v>70</v>
      </c>
      <c r="G37" s="813">
        <v>1693</v>
      </c>
      <c r="H37" s="813">
        <v>280</v>
      </c>
      <c r="I37" s="813">
        <v>884</v>
      </c>
      <c r="J37" s="439">
        <v>1386</v>
      </c>
      <c r="K37" s="439">
        <v>2270</v>
      </c>
    </row>
    <row r="38" spans="1:11" ht="15" customHeight="1" x14ac:dyDescent="0.2">
      <c r="B38" s="155">
        <v>13</v>
      </c>
      <c r="C38" s="147" t="s">
        <v>82</v>
      </c>
      <c r="D38" s="439">
        <v>5876.2000000000007</v>
      </c>
      <c r="E38" s="813">
        <v>4611.75</v>
      </c>
      <c r="F38" s="813">
        <v>237</v>
      </c>
      <c r="G38" s="813">
        <v>4374.75</v>
      </c>
      <c r="H38" s="813">
        <v>685</v>
      </c>
      <c r="I38" s="813">
        <v>3218</v>
      </c>
      <c r="J38" s="439">
        <v>1284</v>
      </c>
      <c r="K38" s="439">
        <v>4502</v>
      </c>
    </row>
    <row r="39" spans="1:11" ht="15" customHeight="1" x14ac:dyDescent="0.2">
      <c r="B39" s="155">
        <v>14</v>
      </c>
      <c r="C39" s="147" t="s">
        <v>81</v>
      </c>
      <c r="D39" s="439">
        <v>2537.2999999999997</v>
      </c>
      <c r="E39" s="813">
        <v>5433.3</v>
      </c>
      <c r="F39" s="813">
        <v>0</v>
      </c>
      <c r="G39" s="813">
        <v>5433.3</v>
      </c>
      <c r="H39" s="813">
        <v>328.6</v>
      </c>
      <c r="I39" s="813">
        <v>4000</v>
      </c>
      <c r="J39" s="439">
        <v>2.85</v>
      </c>
      <c r="K39" s="439">
        <v>4002.85</v>
      </c>
    </row>
    <row r="40" spans="1:11" ht="15" customHeight="1" x14ac:dyDescent="0.2">
      <c r="B40" s="155">
        <v>15</v>
      </c>
      <c r="C40" s="147" t="s">
        <v>80</v>
      </c>
      <c r="D40" s="439">
        <v>16755.431999999997</v>
      </c>
      <c r="E40" s="813">
        <v>10017.6</v>
      </c>
      <c r="F40" s="813">
        <v>1002.5</v>
      </c>
      <c r="G40" s="813">
        <v>9015.1</v>
      </c>
      <c r="H40" s="813">
        <v>748.6</v>
      </c>
      <c r="I40" s="813">
        <v>3187.56</v>
      </c>
      <c r="J40" s="439">
        <v>6481.1</v>
      </c>
      <c r="K40" s="439">
        <v>9668.66</v>
      </c>
    </row>
    <row r="41" spans="1:11" ht="15" customHeight="1" x14ac:dyDescent="0.2">
      <c r="B41" s="155">
        <v>16</v>
      </c>
      <c r="C41" s="147" t="s">
        <v>79</v>
      </c>
      <c r="D41" s="439">
        <v>2168.1999999999998</v>
      </c>
      <c r="E41" s="813">
        <v>1140</v>
      </c>
      <c r="F41" s="813">
        <v>312</v>
      </c>
      <c r="G41" s="813">
        <v>828</v>
      </c>
      <c r="H41" s="813">
        <v>2.1</v>
      </c>
      <c r="I41" s="813">
        <v>1460</v>
      </c>
      <c r="J41" s="439">
        <v>736</v>
      </c>
      <c r="K41" s="439">
        <v>2196</v>
      </c>
    </row>
    <row r="42" spans="1:11" ht="15" customHeight="1" x14ac:dyDescent="0.2">
      <c r="B42" s="155">
        <v>17</v>
      </c>
      <c r="C42" s="147" t="s">
        <v>78</v>
      </c>
      <c r="D42" s="439">
        <v>3442</v>
      </c>
      <c r="E42" s="813">
        <v>50</v>
      </c>
      <c r="F42" s="813">
        <v>0</v>
      </c>
      <c r="G42" s="813">
        <v>50</v>
      </c>
      <c r="H42" s="813">
        <v>0</v>
      </c>
      <c r="I42" s="813">
        <v>530</v>
      </c>
      <c r="J42" s="439">
        <v>1300</v>
      </c>
      <c r="K42" s="439">
        <v>1830</v>
      </c>
    </row>
    <row r="43" spans="1:11" ht="15" customHeight="1" x14ac:dyDescent="0.2">
      <c r="B43" s="155">
        <v>18</v>
      </c>
      <c r="C43" s="147" t="s">
        <v>77</v>
      </c>
      <c r="D43" s="439">
        <v>3657.67</v>
      </c>
      <c r="E43" s="813">
        <v>0</v>
      </c>
      <c r="F43" s="813">
        <v>0</v>
      </c>
      <c r="G43" s="813">
        <v>0</v>
      </c>
      <c r="H43" s="813">
        <v>0</v>
      </c>
      <c r="I43" s="813">
        <v>1012</v>
      </c>
      <c r="J43" s="439">
        <v>957</v>
      </c>
      <c r="K43" s="439">
        <v>1969</v>
      </c>
    </row>
    <row r="44" spans="1:11" ht="15" customHeight="1" x14ac:dyDescent="0.2">
      <c r="B44" s="155">
        <v>19</v>
      </c>
      <c r="C44" s="147" t="s">
        <v>76</v>
      </c>
      <c r="D44" s="439">
        <v>10413.127</v>
      </c>
      <c r="E44" s="813">
        <v>4830</v>
      </c>
      <c r="F44" s="813">
        <v>305</v>
      </c>
      <c r="G44" s="813">
        <v>4525</v>
      </c>
      <c r="H44" s="813">
        <v>777.87</v>
      </c>
      <c r="I44" s="813">
        <v>4812.2</v>
      </c>
      <c r="J44" s="439">
        <v>1422</v>
      </c>
      <c r="K44" s="439">
        <v>6234.2</v>
      </c>
    </row>
    <row r="45" spans="1:11" ht="15" customHeight="1" x14ac:dyDescent="0.2">
      <c r="A45" s="147"/>
      <c r="B45" s="554">
        <v>20</v>
      </c>
      <c r="C45" s="147" t="s">
        <v>75</v>
      </c>
      <c r="D45" s="439">
        <v>10101.938</v>
      </c>
      <c r="E45" s="813">
        <v>11035.2</v>
      </c>
      <c r="F45" s="813">
        <v>454.4</v>
      </c>
      <c r="G45" s="813">
        <v>10580.800000000001</v>
      </c>
      <c r="H45" s="813">
        <v>4130</v>
      </c>
      <c r="I45" s="813">
        <v>7311.7</v>
      </c>
      <c r="J45" s="439">
        <v>2286</v>
      </c>
      <c r="K45" s="439">
        <v>9597.7000000000007</v>
      </c>
    </row>
    <row r="46" spans="1:11" ht="15" customHeight="1" x14ac:dyDescent="0.2">
      <c r="B46" s="155">
        <v>21</v>
      </c>
      <c r="C46" s="147" t="s">
        <v>74</v>
      </c>
      <c r="D46" s="439">
        <v>1781</v>
      </c>
      <c r="E46" s="813">
        <v>3500</v>
      </c>
      <c r="F46" s="813">
        <v>365</v>
      </c>
      <c r="G46" s="813">
        <v>3135</v>
      </c>
      <c r="H46" s="813">
        <v>418</v>
      </c>
      <c r="I46" s="813">
        <v>1035</v>
      </c>
      <c r="J46" s="439">
        <v>540</v>
      </c>
      <c r="K46" s="439">
        <v>1575</v>
      </c>
    </row>
    <row r="47" spans="1:11" ht="15" customHeight="1" x14ac:dyDescent="0.2">
      <c r="B47" s="155">
        <v>22</v>
      </c>
      <c r="C47" s="147" t="s">
        <v>73</v>
      </c>
      <c r="D47" s="439">
        <v>2546.9</v>
      </c>
      <c r="E47" s="813">
        <v>3800</v>
      </c>
      <c r="F47" s="813">
        <v>454.5</v>
      </c>
      <c r="G47" s="813">
        <v>3345.5</v>
      </c>
      <c r="H47" s="813">
        <v>639.5</v>
      </c>
      <c r="I47" s="813">
        <v>1866</v>
      </c>
      <c r="J47" s="439">
        <v>526.6</v>
      </c>
      <c r="K47" s="439">
        <v>2392.6</v>
      </c>
    </row>
    <row r="48" spans="1:11" ht="15" customHeight="1" x14ac:dyDescent="0.2">
      <c r="B48" s="155">
        <v>23</v>
      </c>
      <c r="C48" s="147" t="s">
        <v>72</v>
      </c>
      <c r="D48" s="439">
        <v>2903</v>
      </c>
      <c r="E48" s="813">
        <v>13400</v>
      </c>
      <c r="F48" s="813">
        <v>400</v>
      </c>
      <c r="G48" s="813">
        <v>13000</v>
      </c>
      <c r="H48" s="813">
        <v>109</v>
      </c>
      <c r="I48" s="813">
        <v>2800</v>
      </c>
      <c r="J48" s="439">
        <v>450</v>
      </c>
      <c r="K48" s="439">
        <v>3250</v>
      </c>
    </row>
    <row r="49" spans="1:12" ht="15" customHeight="1" x14ac:dyDescent="0.2">
      <c r="B49" s="155">
        <v>24</v>
      </c>
      <c r="C49" s="147" t="s">
        <v>71</v>
      </c>
      <c r="D49" s="439">
        <v>5273.619999999999</v>
      </c>
      <c r="E49" s="813">
        <v>3000</v>
      </c>
      <c r="F49" s="813">
        <v>180</v>
      </c>
      <c r="G49" s="813">
        <v>2820</v>
      </c>
      <c r="H49" s="813">
        <v>1636.7</v>
      </c>
      <c r="I49" s="813">
        <v>3090</v>
      </c>
      <c r="J49" s="439">
        <v>2342.4</v>
      </c>
      <c r="K49" s="439">
        <v>5432.4</v>
      </c>
    </row>
    <row r="50" spans="1:12" ht="15" customHeight="1" x14ac:dyDescent="0.2">
      <c r="B50" s="155">
        <v>25</v>
      </c>
      <c r="C50" s="147" t="s">
        <v>70</v>
      </c>
      <c r="D50" s="439">
        <v>13111.214</v>
      </c>
      <c r="E50" s="813">
        <v>13850</v>
      </c>
      <c r="F50" s="813">
        <v>500</v>
      </c>
      <c r="G50" s="813">
        <v>13350</v>
      </c>
      <c r="H50" s="813">
        <v>3855.92</v>
      </c>
      <c r="I50" s="813">
        <v>15440.85</v>
      </c>
      <c r="J50" s="439">
        <v>2838.8500000000004</v>
      </c>
      <c r="K50" s="439">
        <v>18279.7</v>
      </c>
    </row>
    <row r="51" spans="1:12" ht="15" customHeight="1" x14ac:dyDescent="0.2">
      <c r="A51" s="147"/>
      <c r="B51" s="554">
        <v>26</v>
      </c>
      <c r="C51" s="147" t="s">
        <v>69</v>
      </c>
      <c r="D51" s="439">
        <v>840.90499999999997</v>
      </c>
      <c r="E51" s="813">
        <v>55.3</v>
      </c>
      <c r="F51" s="813">
        <v>9.6</v>
      </c>
      <c r="G51" s="813">
        <v>45.699999999999996</v>
      </c>
      <c r="H51" s="813">
        <v>10.1</v>
      </c>
      <c r="I51" s="813">
        <v>1107</v>
      </c>
      <c r="J51" s="439">
        <v>92</v>
      </c>
      <c r="K51" s="439">
        <v>1199</v>
      </c>
    </row>
    <row r="52" spans="1:12" ht="15" customHeight="1" x14ac:dyDescent="0.2">
      <c r="B52" s="155">
        <v>27</v>
      </c>
      <c r="C52" s="147" t="s">
        <v>68</v>
      </c>
      <c r="D52" s="439">
        <v>185.286</v>
      </c>
      <c r="E52" s="813">
        <v>3.5350000000000001</v>
      </c>
      <c r="F52" s="813">
        <v>9.8000000000000004E-2</v>
      </c>
      <c r="G52" s="813">
        <v>3.4370000000000003</v>
      </c>
      <c r="H52" s="813">
        <v>3.1154999999999999</v>
      </c>
      <c r="I52" s="813">
        <v>340</v>
      </c>
      <c r="J52" s="439">
        <v>41</v>
      </c>
      <c r="K52" s="439">
        <v>381</v>
      </c>
    </row>
    <row r="53" spans="1:12" ht="15" customHeight="1" x14ac:dyDescent="0.2">
      <c r="B53" s="155">
        <v>28</v>
      </c>
      <c r="C53" s="147" t="s">
        <v>67</v>
      </c>
      <c r="D53" s="439">
        <v>349.67899999999997</v>
      </c>
      <c r="E53" s="813">
        <v>39</v>
      </c>
      <c r="F53" s="813">
        <v>3.05</v>
      </c>
      <c r="G53" s="813">
        <v>35.950000000000003</v>
      </c>
      <c r="H53" s="813">
        <v>0.2</v>
      </c>
      <c r="I53" s="813">
        <v>540</v>
      </c>
      <c r="J53" s="439">
        <v>170</v>
      </c>
      <c r="K53" s="439">
        <v>710</v>
      </c>
    </row>
    <row r="54" spans="1:12" ht="15" customHeight="1" x14ac:dyDescent="0.2">
      <c r="B54" s="155">
        <v>29</v>
      </c>
      <c r="C54" s="147" t="s">
        <v>66</v>
      </c>
      <c r="D54" s="439">
        <v>202.76400000000001</v>
      </c>
      <c r="E54" s="813">
        <v>18.2</v>
      </c>
      <c r="F54" s="813">
        <v>6.5119999999999996</v>
      </c>
      <c r="G54" s="813">
        <v>11.687999999999999</v>
      </c>
      <c r="H54" s="813">
        <v>2.5720000000000001</v>
      </c>
      <c r="I54" s="813">
        <v>240</v>
      </c>
      <c r="J54" s="439">
        <v>75</v>
      </c>
      <c r="K54" s="439">
        <v>315</v>
      </c>
    </row>
    <row r="55" spans="1:12" ht="15" customHeight="1" x14ac:dyDescent="0.2">
      <c r="B55" s="155">
        <v>30</v>
      </c>
      <c r="C55" s="147" t="s">
        <v>65</v>
      </c>
      <c r="D55" s="439">
        <v>509.017</v>
      </c>
      <c r="E55" s="813">
        <v>1484</v>
      </c>
      <c r="F55" s="813">
        <v>140.80000000000001</v>
      </c>
      <c r="G55" s="813">
        <v>1343.2</v>
      </c>
      <c r="H55" s="813">
        <v>0</v>
      </c>
      <c r="I55" s="813">
        <v>489</v>
      </c>
      <c r="J55" s="439">
        <v>95</v>
      </c>
      <c r="K55" s="439">
        <v>584</v>
      </c>
      <c r="L55" s="439"/>
    </row>
    <row r="56" spans="1:12" ht="15" customHeight="1" x14ac:dyDescent="0.2">
      <c r="B56" s="155">
        <v>31</v>
      </c>
      <c r="C56" s="147" t="s">
        <v>64</v>
      </c>
      <c r="D56" s="439">
        <v>343.21529999999996</v>
      </c>
      <c r="E56" s="813">
        <v>89.1</v>
      </c>
      <c r="F56" s="813">
        <v>24.6</v>
      </c>
      <c r="G56" s="813">
        <v>64.5</v>
      </c>
      <c r="H56" s="813">
        <v>0.22</v>
      </c>
      <c r="I56" s="813">
        <v>1520</v>
      </c>
      <c r="J56" s="439">
        <v>170</v>
      </c>
      <c r="K56" s="439">
        <v>1690</v>
      </c>
    </row>
    <row r="57" spans="1:12" ht="15" customHeight="1" x14ac:dyDescent="0.2">
      <c r="B57" s="155">
        <v>32</v>
      </c>
      <c r="C57" s="147" t="s">
        <v>63</v>
      </c>
      <c r="D57" s="439">
        <v>287.32600000000002</v>
      </c>
      <c r="E57" s="813">
        <v>325.5</v>
      </c>
      <c r="F57" s="813">
        <v>38.56</v>
      </c>
      <c r="G57" s="813">
        <v>286.94</v>
      </c>
      <c r="H57" s="813">
        <v>15.55</v>
      </c>
      <c r="I57" s="813">
        <v>552</v>
      </c>
      <c r="J57" s="439">
        <v>71</v>
      </c>
      <c r="K57" s="439">
        <v>623</v>
      </c>
    </row>
    <row r="58" spans="1:12" ht="15" customHeight="1" x14ac:dyDescent="0.2">
      <c r="B58" s="155">
        <v>33</v>
      </c>
      <c r="C58" s="146" t="s">
        <v>62</v>
      </c>
      <c r="D58" s="439">
        <v>20099.570000000003</v>
      </c>
      <c r="E58" s="813">
        <v>0</v>
      </c>
      <c r="F58" s="813">
        <v>0</v>
      </c>
      <c r="G58" s="813">
        <v>0</v>
      </c>
      <c r="H58" s="813">
        <v>0</v>
      </c>
      <c r="I58" s="813">
        <v>509.6</v>
      </c>
      <c r="J58" s="439">
        <v>987.22669999999994</v>
      </c>
      <c r="K58" s="439">
        <v>1496.8267000000001</v>
      </c>
    </row>
    <row r="59" spans="1:12" ht="15" customHeight="1" x14ac:dyDescent="0.2">
      <c r="B59" s="155">
        <v>34</v>
      </c>
      <c r="C59" s="146" t="s">
        <v>61</v>
      </c>
      <c r="D59" s="439">
        <v>19064.12</v>
      </c>
      <c r="E59" s="813">
        <v>0</v>
      </c>
      <c r="F59" s="813">
        <v>0</v>
      </c>
      <c r="G59" s="813">
        <v>0</v>
      </c>
      <c r="H59" s="813">
        <v>0</v>
      </c>
      <c r="I59" s="813">
        <v>601.1</v>
      </c>
      <c r="J59" s="439">
        <v>1800.0079999999998</v>
      </c>
      <c r="K59" s="439">
        <v>2401.1079999999997</v>
      </c>
    </row>
    <row r="60" spans="1:12" ht="15" customHeight="1" x14ac:dyDescent="0.2">
      <c r="B60" s="155">
        <v>35</v>
      </c>
      <c r="C60" s="146" t="s">
        <v>60</v>
      </c>
      <c r="D60" s="439">
        <v>447</v>
      </c>
      <c r="E60" s="813">
        <v>0</v>
      </c>
      <c r="F60" s="813">
        <v>0</v>
      </c>
      <c r="G60" s="813">
        <v>0</v>
      </c>
      <c r="H60" s="813">
        <v>0</v>
      </c>
      <c r="I60" s="813">
        <v>360</v>
      </c>
      <c r="J60" s="439">
        <v>200</v>
      </c>
      <c r="K60" s="439">
        <v>560</v>
      </c>
    </row>
    <row r="61" spans="1:12" ht="15" customHeight="1" x14ac:dyDescent="0.2">
      <c r="B61" s="155">
        <v>36</v>
      </c>
      <c r="C61" s="146" t="s">
        <v>59</v>
      </c>
      <c r="D61" s="439">
        <v>8685</v>
      </c>
      <c r="E61" s="813">
        <v>0</v>
      </c>
      <c r="F61" s="813">
        <v>0</v>
      </c>
      <c r="G61" s="813">
        <v>0</v>
      </c>
      <c r="H61" s="813">
        <v>0</v>
      </c>
      <c r="I61" s="813">
        <v>2727.7</v>
      </c>
      <c r="J61" s="439">
        <v>1175</v>
      </c>
      <c r="K61" s="439">
        <v>3902.7</v>
      </c>
    </row>
    <row r="62" spans="1:12" ht="15" customHeight="1" x14ac:dyDescent="0.2">
      <c r="B62" s="155">
        <v>37</v>
      </c>
      <c r="C62" s="146" t="s">
        <v>58</v>
      </c>
      <c r="D62" s="439">
        <v>3532</v>
      </c>
      <c r="E62" s="813">
        <v>0</v>
      </c>
      <c r="F62" s="813">
        <v>0</v>
      </c>
      <c r="G62" s="813">
        <v>0</v>
      </c>
      <c r="H62" s="813">
        <v>0</v>
      </c>
      <c r="I62" s="813">
        <v>595</v>
      </c>
      <c r="J62" s="439">
        <v>550</v>
      </c>
      <c r="K62" s="439">
        <v>1145</v>
      </c>
    </row>
    <row r="63" spans="1:12" ht="15" customHeight="1" x14ac:dyDescent="0.2">
      <c r="B63" s="155">
        <v>38</v>
      </c>
      <c r="C63" s="146" t="s">
        <v>57</v>
      </c>
      <c r="D63" s="439">
        <v>14350</v>
      </c>
      <c r="E63" s="813">
        <v>0</v>
      </c>
      <c r="F63" s="813">
        <v>0</v>
      </c>
      <c r="G63" s="813">
        <v>0</v>
      </c>
      <c r="H63" s="813">
        <v>0</v>
      </c>
      <c r="I63" s="813">
        <v>263.5</v>
      </c>
      <c r="J63" s="439">
        <v>271</v>
      </c>
      <c r="K63" s="439">
        <v>534.5</v>
      </c>
    </row>
    <row r="64" spans="1:12" ht="15" customHeight="1" x14ac:dyDescent="0.2">
      <c r="B64" s="155">
        <v>39</v>
      </c>
      <c r="C64" s="147" t="s">
        <v>56</v>
      </c>
      <c r="D64" s="439">
        <v>365</v>
      </c>
      <c r="E64" s="813">
        <v>0</v>
      </c>
      <c r="F64" s="813">
        <v>0</v>
      </c>
      <c r="G64" s="813">
        <v>0</v>
      </c>
      <c r="H64" s="813">
        <v>0</v>
      </c>
      <c r="I64" s="813">
        <v>200</v>
      </c>
      <c r="J64" s="439">
        <v>343</v>
      </c>
      <c r="K64" s="439">
        <v>543</v>
      </c>
    </row>
    <row r="65" spans="2:12" ht="15" customHeight="1" x14ac:dyDescent="0.2">
      <c r="B65" s="155">
        <v>40</v>
      </c>
      <c r="C65" s="147" t="s">
        <v>55</v>
      </c>
      <c r="D65" s="439">
        <v>728.5</v>
      </c>
      <c r="E65" s="813">
        <v>0</v>
      </c>
      <c r="F65" s="813">
        <v>0</v>
      </c>
      <c r="G65" s="813">
        <v>0</v>
      </c>
      <c r="H65" s="813">
        <v>0</v>
      </c>
      <c r="I65" s="813">
        <v>481</v>
      </c>
      <c r="J65" s="439">
        <v>1475</v>
      </c>
      <c r="K65" s="439">
        <v>1956</v>
      </c>
    </row>
    <row r="66" spans="2:12" ht="15" customHeight="1" x14ac:dyDescent="0.2">
      <c r="B66" s="155">
        <v>41</v>
      </c>
      <c r="C66" s="147" t="s">
        <v>54</v>
      </c>
      <c r="D66" s="439">
        <v>2030</v>
      </c>
      <c r="E66" s="813">
        <v>0</v>
      </c>
      <c r="F66" s="813">
        <v>0</v>
      </c>
      <c r="G66" s="813">
        <v>0</v>
      </c>
      <c r="H66" s="813">
        <v>0</v>
      </c>
      <c r="I66" s="813">
        <v>180</v>
      </c>
      <c r="J66" s="439">
        <v>2000</v>
      </c>
      <c r="K66" s="439">
        <v>2180</v>
      </c>
    </row>
    <row r="67" spans="2:12" ht="15" customHeight="1" x14ac:dyDescent="0.2">
      <c r="B67" s="155">
        <v>42</v>
      </c>
      <c r="C67" s="147" t="s">
        <v>53</v>
      </c>
      <c r="D67" s="439">
        <v>3324.8699999999994</v>
      </c>
      <c r="E67" s="813">
        <v>1626.3</v>
      </c>
      <c r="F67" s="813">
        <v>273.7</v>
      </c>
      <c r="G67" s="813">
        <v>1352.6</v>
      </c>
      <c r="H67" s="813">
        <v>533.27600000000007</v>
      </c>
      <c r="I67" s="813">
        <v>1380</v>
      </c>
      <c r="J67" s="439">
        <v>993</v>
      </c>
      <c r="K67" s="439">
        <v>2373</v>
      </c>
      <c r="L67" s="439"/>
    </row>
    <row r="68" spans="2:12" ht="15" customHeight="1" x14ac:dyDescent="0.2">
      <c r="B68" s="155">
        <v>43</v>
      </c>
      <c r="C68" s="147" t="s">
        <v>52</v>
      </c>
      <c r="D68" s="439">
        <v>2482.65</v>
      </c>
      <c r="E68" s="813">
        <v>1629.6</v>
      </c>
      <c r="F68" s="813">
        <v>277.2</v>
      </c>
      <c r="G68" s="813">
        <v>1352.3999999999999</v>
      </c>
      <c r="H68" s="813">
        <v>523.20000000000005</v>
      </c>
      <c r="I68" s="813">
        <v>830</v>
      </c>
      <c r="J68" s="439">
        <v>1394</v>
      </c>
      <c r="K68" s="439">
        <v>2224</v>
      </c>
      <c r="L68" s="439"/>
    </row>
    <row r="69" spans="2:12" ht="15" customHeight="1" x14ac:dyDescent="0.2">
      <c r="B69" s="155">
        <v>44</v>
      </c>
      <c r="C69" s="147" t="s">
        <v>51</v>
      </c>
      <c r="D69" s="439">
        <v>1913.5</v>
      </c>
      <c r="E69" s="813">
        <v>7</v>
      </c>
      <c r="F69" s="813">
        <v>4.0999999999999996</v>
      </c>
      <c r="G69" s="813">
        <v>2.9000000000000004</v>
      </c>
      <c r="H69" s="813">
        <v>0</v>
      </c>
      <c r="I69" s="813">
        <v>1030</v>
      </c>
      <c r="J69" s="439">
        <v>1421</v>
      </c>
      <c r="K69" s="439">
        <v>2451</v>
      </c>
    </row>
    <row r="70" spans="2:12" ht="15" customHeight="1" x14ac:dyDescent="0.2">
      <c r="B70" s="155">
        <v>45</v>
      </c>
      <c r="C70" s="147" t="s">
        <v>50</v>
      </c>
      <c r="D70" s="439">
        <v>6816.75</v>
      </c>
      <c r="E70" s="813">
        <v>46</v>
      </c>
      <c r="F70" s="813"/>
      <c r="G70" s="813">
        <v>46</v>
      </c>
      <c r="H70" s="813">
        <v>31.1</v>
      </c>
      <c r="I70" s="813">
        <v>1210</v>
      </c>
      <c r="J70" s="439">
        <v>1560</v>
      </c>
      <c r="K70" s="439">
        <v>2770</v>
      </c>
    </row>
    <row r="71" spans="2:12" ht="15" customHeight="1" x14ac:dyDescent="0.2">
      <c r="B71" s="155">
        <v>46</v>
      </c>
      <c r="C71" s="147" t="s">
        <v>49</v>
      </c>
      <c r="D71" s="439">
        <v>1167.25</v>
      </c>
      <c r="E71" s="813">
        <v>0</v>
      </c>
      <c r="F71" s="813">
        <v>0</v>
      </c>
      <c r="G71" s="813">
        <v>0</v>
      </c>
      <c r="H71" s="813">
        <v>0</v>
      </c>
      <c r="I71" s="813">
        <v>62</v>
      </c>
      <c r="J71" s="439">
        <v>120</v>
      </c>
      <c r="K71" s="439">
        <v>182</v>
      </c>
    </row>
    <row r="72" spans="2:12" ht="15" customHeight="1" x14ac:dyDescent="0.2">
      <c r="B72" s="155">
        <v>47</v>
      </c>
      <c r="C72" s="147" t="s">
        <v>48</v>
      </c>
      <c r="D72" s="439">
        <v>5012.1000000000004</v>
      </c>
      <c r="E72" s="813">
        <v>820</v>
      </c>
      <c r="F72" s="813">
        <v>0</v>
      </c>
      <c r="G72" s="813">
        <v>820</v>
      </c>
      <c r="H72" s="813">
        <v>533</v>
      </c>
      <c r="I72" s="813">
        <v>795</v>
      </c>
      <c r="J72" s="439">
        <v>1420</v>
      </c>
      <c r="K72" s="439">
        <v>2215</v>
      </c>
    </row>
    <row r="73" spans="2:12" ht="15" customHeight="1" x14ac:dyDescent="0.2">
      <c r="B73" s="155">
        <v>48</v>
      </c>
      <c r="C73" s="147" t="s">
        <v>47</v>
      </c>
      <c r="D73" s="439">
        <v>2538.3000000000002</v>
      </c>
      <c r="E73" s="813">
        <v>520</v>
      </c>
      <c r="F73" s="813">
        <v>0</v>
      </c>
      <c r="G73" s="813">
        <v>520</v>
      </c>
      <c r="H73" s="813">
        <v>91.5</v>
      </c>
      <c r="I73" s="813">
        <v>635</v>
      </c>
      <c r="J73" s="439">
        <v>1200</v>
      </c>
      <c r="K73" s="439">
        <v>1835</v>
      </c>
    </row>
    <row r="74" spans="2:12" ht="15" customHeight="1" x14ac:dyDescent="0.2">
      <c r="B74" s="155">
        <v>49</v>
      </c>
      <c r="C74" s="147" t="s">
        <v>46</v>
      </c>
      <c r="D74" s="439">
        <v>1078.9000000000001</v>
      </c>
      <c r="E74" s="813">
        <v>0</v>
      </c>
      <c r="F74" s="813">
        <v>0</v>
      </c>
      <c r="G74" s="813">
        <v>0</v>
      </c>
      <c r="H74" s="813">
        <v>0</v>
      </c>
      <c r="I74" s="813">
        <v>28</v>
      </c>
      <c r="J74" s="439">
        <v>65</v>
      </c>
      <c r="K74" s="439">
        <v>93</v>
      </c>
    </row>
    <row r="75" spans="2:12" ht="15" customHeight="1" x14ac:dyDescent="0.2">
      <c r="B75" s="155">
        <v>50</v>
      </c>
      <c r="C75" s="147" t="s">
        <v>45</v>
      </c>
      <c r="D75" s="439">
        <v>6038.085500890671</v>
      </c>
      <c r="E75" s="813">
        <v>4234.7536477272724</v>
      </c>
      <c r="F75" s="813">
        <v>331.53364210526314</v>
      </c>
      <c r="G75" s="813">
        <v>3903.2200056220095</v>
      </c>
      <c r="H75" s="813">
        <v>454.19924510117301</v>
      </c>
      <c r="I75" s="813">
        <v>3865.56</v>
      </c>
      <c r="J75" s="439">
        <v>3744.2577760820204</v>
      </c>
      <c r="K75" s="439">
        <v>7609.8177760820199</v>
      </c>
    </row>
    <row r="76" spans="2:12" ht="15" customHeight="1" x14ac:dyDescent="0.2">
      <c r="B76" s="155">
        <v>51</v>
      </c>
      <c r="C76" s="147" t="s">
        <v>44</v>
      </c>
      <c r="D76" s="439">
        <v>1414.4928918128658</v>
      </c>
      <c r="E76" s="813">
        <v>1244.2</v>
      </c>
      <c r="F76" s="813">
        <v>254.16</v>
      </c>
      <c r="G76" s="813">
        <v>990.04000000000008</v>
      </c>
      <c r="H76" s="813">
        <v>201.43</v>
      </c>
      <c r="I76" s="813">
        <v>662.8</v>
      </c>
      <c r="J76" s="439">
        <v>580.54999999999995</v>
      </c>
      <c r="K76" s="439">
        <v>1243.3499999999999</v>
      </c>
    </row>
    <row r="77" spans="2:12" ht="15" customHeight="1" x14ac:dyDescent="0.2">
      <c r="B77" s="155">
        <v>52</v>
      </c>
      <c r="C77" s="147" t="s">
        <v>43</v>
      </c>
      <c r="D77" s="439">
        <v>526.73939771317828</v>
      </c>
      <c r="E77" s="813">
        <v>116</v>
      </c>
      <c r="F77" s="813">
        <v>17</v>
      </c>
      <c r="G77" s="813">
        <v>99</v>
      </c>
      <c r="H77" s="813">
        <v>183.59800000000001</v>
      </c>
      <c r="I77" s="813">
        <v>36.049999999999997</v>
      </c>
      <c r="J77" s="439">
        <v>267.73688648648653</v>
      </c>
      <c r="K77" s="439">
        <v>303.78688648648654</v>
      </c>
    </row>
    <row r="78" spans="2:12" ht="15" customHeight="1" x14ac:dyDescent="0.2">
      <c r="B78" s="155">
        <v>53</v>
      </c>
      <c r="C78" s="147" t="s">
        <v>42</v>
      </c>
      <c r="D78" s="439">
        <v>2709.1716454483603</v>
      </c>
      <c r="E78" s="813">
        <v>1638.1685816380054</v>
      </c>
      <c r="F78" s="813">
        <v>131</v>
      </c>
      <c r="G78" s="813">
        <v>1507.1685816380054</v>
      </c>
      <c r="H78" s="813">
        <v>638.96641301249042</v>
      </c>
      <c r="I78" s="813">
        <v>2774.2903225806449</v>
      </c>
      <c r="J78" s="439">
        <v>1753.1552013778482</v>
      </c>
      <c r="K78" s="439">
        <v>4527.4455239584931</v>
      </c>
    </row>
    <row r="79" spans="2:12" ht="15" customHeight="1" x14ac:dyDescent="0.2">
      <c r="B79" s="155">
        <v>54</v>
      </c>
      <c r="C79" s="147" t="s">
        <v>41</v>
      </c>
      <c r="D79" s="439">
        <v>4780.1034614035088</v>
      </c>
      <c r="E79" s="813">
        <v>1921.2128279467679</v>
      </c>
      <c r="F79" s="813">
        <v>103.70025</v>
      </c>
      <c r="G79" s="813">
        <v>1817.5125779467678</v>
      </c>
      <c r="H79" s="813">
        <v>609.75084091926396</v>
      </c>
      <c r="I79" s="813">
        <v>3079.9523058730783</v>
      </c>
      <c r="J79" s="439">
        <v>976.47894736842102</v>
      </c>
      <c r="K79" s="439">
        <v>4056.4312532414992</v>
      </c>
    </row>
    <row r="80" spans="2:12" ht="15" customHeight="1" x14ac:dyDescent="0.2">
      <c r="B80" s="155">
        <v>55</v>
      </c>
      <c r="C80" s="147" t="s">
        <v>40</v>
      </c>
      <c r="D80" s="439">
        <v>3290.2</v>
      </c>
      <c r="E80" s="813">
        <v>7390</v>
      </c>
      <c r="F80" s="813">
        <v>1222</v>
      </c>
      <c r="G80" s="813">
        <v>6168</v>
      </c>
      <c r="H80" s="813">
        <v>3419</v>
      </c>
      <c r="I80" s="813">
        <v>4351.2</v>
      </c>
      <c r="J80" s="439">
        <v>2980</v>
      </c>
      <c r="K80" s="439">
        <v>7331.2</v>
      </c>
    </row>
    <row r="81" spans="2:11" ht="15" customHeight="1" x14ac:dyDescent="0.2">
      <c r="B81" s="155">
        <v>56</v>
      </c>
      <c r="C81" s="147" t="s">
        <v>39</v>
      </c>
      <c r="D81" s="439">
        <v>2156.5</v>
      </c>
      <c r="E81" s="813">
        <v>4439</v>
      </c>
      <c r="F81" s="813">
        <v>73</v>
      </c>
      <c r="G81" s="813">
        <v>4366</v>
      </c>
      <c r="H81" s="813">
        <v>177.3</v>
      </c>
      <c r="I81" s="813">
        <v>780.39</v>
      </c>
      <c r="J81" s="439">
        <v>2244</v>
      </c>
      <c r="K81" s="439">
        <v>3024.39</v>
      </c>
    </row>
    <row r="82" spans="2:11" ht="15" customHeight="1" x14ac:dyDescent="0.2">
      <c r="B82" s="155">
        <v>57</v>
      </c>
      <c r="C82" s="147" t="s">
        <v>38</v>
      </c>
      <c r="D82" s="439">
        <v>736.90000000000009</v>
      </c>
      <c r="E82" s="813">
        <v>4038</v>
      </c>
      <c r="F82" s="813">
        <v>15</v>
      </c>
      <c r="G82" s="813">
        <v>4023</v>
      </c>
      <c r="H82" s="813">
        <v>727.3</v>
      </c>
      <c r="I82" s="813">
        <v>48.99</v>
      </c>
      <c r="J82" s="439">
        <v>960</v>
      </c>
      <c r="K82" s="439">
        <v>1008.99</v>
      </c>
    </row>
    <row r="83" spans="2:11" ht="15" customHeight="1" x14ac:dyDescent="0.2">
      <c r="B83" s="155">
        <v>58</v>
      </c>
      <c r="C83" s="147" t="s">
        <v>37</v>
      </c>
      <c r="D83" s="439">
        <v>179.47</v>
      </c>
      <c r="E83" s="813">
        <v>364</v>
      </c>
      <c r="F83" s="813">
        <v>0</v>
      </c>
      <c r="G83" s="813">
        <v>364</v>
      </c>
      <c r="H83" s="813">
        <v>540.5</v>
      </c>
      <c r="I83" s="813">
        <v>1.38</v>
      </c>
      <c r="J83" s="439">
        <v>113</v>
      </c>
      <c r="K83" s="439">
        <v>114.38</v>
      </c>
    </row>
    <row r="84" spans="2:11" ht="15" customHeight="1" x14ac:dyDescent="0.2">
      <c r="B84" s="155">
        <v>59</v>
      </c>
      <c r="C84" s="147" t="s">
        <v>36</v>
      </c>
      <c r="D84" s="439">
        <v>695.5</v>
      </c>
      <c r="E84" s="813">
        <v>680</v>
      </c>
      <c r="F84" s="813">
        <v>40</v>
      </c>
      <c r="G84" s="813">
        <v>640</v>
      </c>
      <c r="H84" s="813">
        <v>1299.3</v>
      </c>
      <c r="I84" s="813">
        <v>583.74</v>
      </c>
      <c r="J84" s="439">
        <v>1026</v>
      </c>
      <c r="K84" s="439">
        <v>1609.74</v>
      </c>
    </row>
    <row r="85" spans="2:11" ht="15" customHeight="1" x14ac:dyDescent="0.2">
      <c r="B85" s="155">
        <v>60</v>
      </c>
      <c r="C85" s="147" t="s">
        <v>35</v>
      </c>
      <c r="D85" s="439">
        <v>3559.0400000000004</v>
      </c>
      <c r="E85" s="813">
        <v>2056</v>
      </c>
      <c r="F85" s="813">
        <v>29</v>
      </c>
      <c r="G85" s="813">
        <v>2027</v>
      </c>
      <c r="H85" s="813">
        <v>28591</v>
      </c>
      <c r="I85" s="813">
        <v>120.06</v>
      </c>
      <c r="J85" s="439">
        <v>1245</v>
      </c>
      <c r="K85" s="439">
        <v>1365.06</v>
      </c>
    </row>
    <row r="86" spans="2:11" ht="15" customHeight="1" x14ac:dyDescent="0.2">
      <c r="B86" s="156">
        <v>61</v>
      </c>
      <c r="C86" s="148" t="s">
        <v>34</v>
      </c>
      <c r="D86" s="440">
        <v>1312.9</v>
      </c>
      <c r="E86" s="814">
        <v>1620</v>
      </c>
      <c r="F86" s="814">
        <v>228</v>
      </c>
      <c r="G86" s="814">
        <v>1392</v>
      </c>
      <c r="H86" s="814">
        <v>1450</v>
      </c>
      <c r="I86" s="814">
        <v>400</v>
      </c>
      <c r="J86" s="440">
        <v>2400</v>
      </c>
      <c r="K86" s="440">
        <v>2800</v>
      </c>
    </row>
    <row r="87" spans="2:11" ht="15" customHeight="1" x14ac:dyDescent="0.2">
      <c r="B87" s="22" t="s">
        <v>1</v>
      </c>
      <c r="C87" s="19"/>
      <c r="D87" s="744"/>
      <c r="E87" s="744"/>
      <c r="F87" s="116"/>
      <c r="G87" s="116"/>
      <c r="H87" s="152"/>
      <c r="I87" s="162"/>
      <c r="J87" s="162"/>
      <c r="K87" s="162"/>
    </row>
    <row r="88" spans="2:11" ht="15" customHeight="1" x14ac:dyDescent="0.2">
      <c r="B88" s="22" t="s">
        <v>112</v>
      </c>
      <c r="C88" s="19"/>
      <c r="D88" s="19"/>
      <c r="E88" s="744"/>
      <c r="F88" s="116"/>
      <c r="G88" s="116"/>
    </row>
    <row r="89" spans="2:11" ht="15" customHeight="1" x14ac:dyDescent="0.2">
      <c r="B89" s="116"/>
      <c r="C89" s="12"/>
      <c r="D89" s="12"/>
      <c r="E89" s="12"/>
      <c r="F89" s="116"/>
      <c r="G89" s="116"/>
    </row>
    <row r="90" spans="2:11" ht="14.1" customHeight="1" x14ac:dyDescent="0.2">
      <c r="B90" s="116"/>
      <c r="C90" s="12"/>
      <c r="D90" s="12"/>
      <c r="E90" s="12"/>
      <c r="F90" s="116"/>
      <c r="G90" s="116"/>
    </row>
  </sheetData>
  <mergeCells count="2">
    <mergeCell ref="B17:C17"/>
    <mergeCell ref="B25:C25"/>
  </mergeCells>
  <dataValidations count="3">
    <dataValidation type="custom" showInputMessage="1" showErrorMessage="1" errorTitle="GABIM" error="PLOTESO PRODHIMIN NQS SIP/NR RRENJE KA VLERE" promptTitle="GABIM" prompt="PLOTESO PRODHIMIN NQS SIP/NR RRENJE KA VLERE TE NDRYSHME NGA ZERO (0)" sqref="L67:L68" xr:uid="{A63F6346-96EA-4C65-BD34-D39DB4887331}">
      <formula1>LEN(#REF!)&gt;0</formula1>
    </dataValidation>
    <dataValidation type="custom" showInputMessage="1" showErrorMessage="1" errorTitle="GABIM" error="PLOTESO PRODHIMIN NQS SIP/NR RRENJE KA VLERE" promptTitle="GABIM" prompt="PLOTESO PRODHIMIN NQS SIP/NR RRENJE KA VLERE TE NDRYSHME NGA ZERO (0)" sqref="L67:L68 G67:G69" xr:uid="{FD7FBABD-3D2F-4A4A-9F17-74DCC3199C20}">
      <formula1>LEN(XCS67)&gt;0</formula1>
    </dataValidation>
    <dataValidation type="custom" showInputMessage="1" showErrorMessage="1" errorTitle="GABIM" error="PLOTESO PRODHIMIN NQS SIP/NR RRENJE KA VLERE" promptTitle="GABIM" prompt="PLOTESO PRODHIMIN NQS SIP/NR RRENJE KA VLERE TE NDRYSHME NGA ZERO (0)" sqref="L55" xr:uid="{1E9CB6D3-C90A-47D5-953D-DDBC40CC3E93}">
      <formula1>LEN(I55)&gt;0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B1:U91"/>
  <sheetViews>
    <sheetView topLeftCell="A64" workbookViewId="0">
      <selection activeCell="I17" sqref="I17"/>
    </sheetView>
  </sheetViews>
  <sheetFormatPr defaultRowHeight="15" x14ac:dyDescent="0.25"/>
  <cols>
    <col min="1" max="1" width="5.140625" style="13" customWidth="1"/>
    <col min="2" max="2" width="10.28515625" style="13" customWidth="1"/>
    <col min="3" max="3" width="13.42578125" style="13" customWidth="1"/>
    <col min="4" max="7" width="11.28515625" style="13" customWidth="1"/>
    <col min="8" max="16384" width="9.140625" style="13"/>
  </cols>
  <sheetData>
    <row r="1" spans="2:21" ht="12.75" customHeight="1" x14ac:dyDescent="0.25">
      <c r="B1" s="858" t="s">
        <v>493</v>
      </c>
      <c r="C1" s="858"/>
      <c r="D1" s="858"/>
      <c r="E1" s="858"/>
      <c r="F1" s="858"/>
      <c r="G1" s="24"/>
    </row>
    <row r="2" spans="2:21" ht="15" customHeight="1" x14ac:dyDescent="0.25">
      <c r="B2" s="556" t="s">
        <v>518</v>
      </c>
      <c r="C2" s="502"/>
      <c r="D2" s="502"/>
      <c r="F2" s="24"/>
      <c r="G2" s="24"/>
    </row>
    <row r="3" spans="2:21" ht="15" customHeight="1" x14ac:dyDescent="0.25">
      <c r="B3" s="24"/>
      <c r="C3" s="23"/>
      <c r="D3" s="25"/>
      <c r="E3" s="25"/>
      <c r="F3" s="25"/>
      <c r="I3" s="25" t="s">
        <v>174</v>
      </c>
    </row>
    <row r="4" spans="2:21" ht="25.5" x14ac:dyDescent="0.25">
      <c r="B4" s="30" t="s">
        <v>175</v>
      </c>
      <c r="C4" s="31" t="s">
        <v>176</v>
      </c>
      <c r="D4" s="32">
        <v>2020</v>
      </c>
      <c r="E4" s="32">
        <v>2021</v>
      </c>
      <c r="F4" s="32">
        <v>2022</v>
      </c>
      <c r="G4" s="32">
        <v>2023</v>
      </c>
      <c r="H4" s="32">
        <v>2024</v>
      </c>
      <c r="I4" s="32">
        <v>2025</v>
      </c>
    </row>
    <row r="5" spans="2:21" x14ac:dyDescent="0.25">
      <c r="B5" s="33">
        <v>1</v>
      </c>
      <c r="C5" s="34" t="s">
        <v>92</v>
      </c>
      <c r="D5" s="36">
        <v>25.2485</v>
      </c>
      <c r="E5" s="36">
        <v>24.830299999999998</v>
      </c>
      <c r="F5" s="37">
        <v>23.703599999999998</v>
      </c>
      <c r="G5" s="37">
        <v>24.283300000000004</v>
      </c>
      <c r="H5" s="37">
        <v>23.851700000000001</v>
      </c>
      <c r="I5" s="638">
        <v>21.769200000000001</v>
      </c>
      <c r="P5" s="846"/>
      <c r="Q5" s="846"/>
      <c r="R5" s="846"/>
      <c r="S5" s="846"/>
      <c r="T5" s="846"/>
      <c r="U5" s="846"/>
    </row>
    <row r="6" spans="2:21" x14ac:dyDescent="0.25">
      <c r="B6" s="38">
        <v>2</v>
      </c>
      <c r="C6" s="34" t="s">
        <v>88</v>
      </c>
      <c r="D6" s="36">
        <v>40.566955</v>
      </c>
      <c r="E6" s="36">
        <v>39.07058</v>
      </c>
      <c r="F6" s="37">
        <v>37.751599999999996</v>
      </c>
      <c r="G6" s="37">
        <v>38.665999999999997</v>
      </c>
      <c r="H6" s="37">
        <v>38.6389</v>
      </c>
      <c r="I6" s="37">
        <v>31.6082</v>
      </c>
      <c r="P6" s="846"/>
      <c r="Q6" s="846"/>
      <c r="R6" s="846"/>
      <c r="S6" s="846"/>
      <c r="T6" s="846"/>
      <c r="U6" s="846"/>
    </row>
    <row r="7" spans="2:21" x14ac:dyDescent="0.25">
      <c r="B7" s="38">
        <v>3</v>
      </c>
      <c r="C7" s="34" t="s">
        <v>85</v>
      </c>
      <c r="D7" s="36">
        <v>30.263264000000003</v>
      </c>
      <c r="E7" s="36">
        <v>30.464895000000006</v>
      </c>
      <c r="F7" s="37">
        <v>30.332639999999998</v>
      </c>
      <c r="G7" s="37">
        <v>29.785504999999997</v>
      </c>
      <c r="H7" s="37">
        <v>29.417043</v>
      </c>
      <c r="I7" s="37">
        <v>28.182203000000001</v>
      </c>
      <c r="P7" s="846"/>
      <c r="Q7" s="846"/>
      <c r="R7" s="846"/>
      <c r="S7" s="846"/>
      <c r="T7" s="846"/>
      <c r="U7" s="846"/>
    </row>
    <row r="8" spans="2:21" x14ac:dyDescent="0.25">
      <c r="B8" s="33">
        <v>4</v>
      </c>
      <c r="C8" s="34" t="s">
        <v>80</v>
      </c>
      <c r="D8" s="36">
        <v>49.033290000000001</v>
      </c>
      <c r="E8" s="36">
        <v>48.883680000000005</v>
      </c>
      <c r="F8" s="37">
        <v>47.88794</v>
      </c>
      <c r="G8" s="37">
        <v>46.030549999999998</v>
      </c>
      <c r="H8" s="37">
        <v>46.717229999999994</v>
      </c>
      <c r="I8" s="37">
        <v>45.388249999999992</v>
      </c>
      <c r="P8" s="846"/>
      <c r="Q8" s="846"/>
      <c r="R8" s="846"/>
      <c r="S8" s="846"/>
      <c r="T8" s="846"/>
      <c r="U8" s="846"/>
    </row>
    <row r="9" spans="2:21" x14ac:dyDescent="0.25">
      <c r="B9" s="38">
        <v>5</v>
      </c>
      <c r="C9" s="34" t="s">
        <v>75</v>
      </c>
      <c r="D9" s="36">
        <v>87.326560000000015</v>
      </c>
      <c r="E9" s="36">
        <v>87.359980000000007</v>
      </c>
      <c r="F9" s="37">
        <v>86.64725</v>
      </c>
      <c r="G9" s="37">
        <v>85.876429999999999</v>
      </c>
      <c r="H9" s="37">
        <v>83.462919999999997</v>
      </c>
      <c r="I9" s="37">
        <v>80.89182000000001</v>
      </c>
      <c r="P9" s="846"/>
      <c r="Q9" s="846"/>
      <c r="R9" s="846"/>
      <c r="S9" s="846"/>
      <c r="T9" s="846"/>
      <c r="U9" s="846"/>
    </row>
    <row r="10" spans="2:21" x14ac:dyDescent="0.25">
      <c r="B10" s="38">
        <v>6</v>
      </c>
      <c r="C10" s="34" t="s">
        <v>69</v>
      </c>
      <c r="D10" s="36">
        <v>19.237809999999996</v>
      </c>
      <c r="E10" s="36">
        <v>19.148430000000001</v>
      </c>
      <c r="F10" s="37">
        <v>19.148879999999998</v>
      </c>
      <c r="G10" s="37">
        <v>18.913919999999997</v>
      </c>
      <c r="H10" s="37">
        <v>14.6389</v>
      </c>
      <c r="I10" s="37">
        <v>13.618889999999999</v>
      </c>
      <c r="P10" s="846"/>
      <c r="Q10" s="846"/>
      <c r="R10" s="846"/>
      <c r="S10" s="846"/>
      <c r="T10" s="846"/>
      <c r="U10" s="846"/>
    </row>
    <row r="11" spans="2:21" x14ac:dyDescent="0.25">
      <c r="B11" s="33">
        <v>7</v>
      </c>
      <c r="C11" s="34" t="s">
        <v>62</v>
      </c>
      <c r="D11" s="36">
        <v>45.90381</v>
      </c>
      <c r="E11" s="36">
        <v>46.72175</v>
      </c>
      <c r="F11" s="37">
        <v>46.154170000000008</v>
      </c>
      <c r="G11" s="37">
        <v>46.456000000000003</v>
      </c>
      <c r="H11" s="37">
        <v>45.027000000000001</v>
      </c>
      <c r="I11" s="37">
        <v>40.831200000000003</v>
      </c>
      <c r="P11" s="846"/>
      <c r="Q11" s="846"/>
      <c r="R11" s="846"/>
      <c r="S11" s="846"/>
      <c r="T11" s="846"/>
      <c r="U11" s="846"/>
    </row>
    <row r="12" spans="2:21" x14ac:dyDescent="0.25">
      <c r="B12" s="38">
        <v>8</v>
      </c>
      <c r="C12" s="34" t="s">
        <v>55</v>
      </c>
      <c r="D12" s="36">
        <v>11.809700000000001</v>
      </c>
      <c r="E12" s="36">
        <v>11.8948</v>
      </c>
      <c r="F12" s="37">
        <v>11.74075</v>
      </c>
      <c r="G12" s="37">
        <v>11.718299999999999</v>
      </c>
      <c r="H12" s="37">
        <v>11.674299999999999</v>
      </c>
      <c r="I12" s="37">
        <v>11.154500000000001</v>
      </c>
      <c r="P12" s="846"/>
      <c r="Q12" s="846"/>
      <c r="R12" s="846"/>
      <c r="S12" s="846"/>
      <c r="T12" s="846"/>
      <c r="U12" s="846"/>
    </row>
    <row r="13" spans="2:21" x14ac:dyDescent="0.25">
      <c r="B13" s="38">
        <v>9</v>
      </c>
      <c r="C13" s="34" t="s">
        <v>52</v>
      </c>
      <c r="D13" s="36">
        <v>24.285599999999999</v>
      </c>
      <c r="E13" s="36">
        <v>24.160799999999998</v>
      </c>
      <c r="F13" s="37">
        <v>24.1387</v>
      </c>
      <c r="G13" s="37">
        <v>24.351700000000001</v>
      </c>
      <c r="H13" s="37">
        <v>23.838699999999999</v>
      </c>
      <c r="I13" s="37">
        <v>22.473700000000001</v>
      </c>
      <c r="P13" s="846"/>
      <c r="Q13" s="846"/>
      <c r="R13" s="846"/>
      <c r="S13" s="846"/>
      <c r="T13" s="846"/>
      <c r="U13" s="846"/>
    </row>
    <row r="14" spans="2:21" x14ac:dyDescent="0.25">
      <c r="B14" s="33">
        <v>10</v>
      </c>
      <c r="C14" s="34" t="s">
        <v>48</v>
      </c>
      <c r="D14" s="36">
        <v>33.398000000000003</v>
      </c>
      <c r="E14" s="36">
        <v>33.344999999999999</v>
      </c>
      <c r="F14" s="37">
        <v>33.429000000000002</v>
      </c>
      <c r="G14" s="37">
        <v>33.220999999999997</v>
      </c>
      <c r="H14" s="37">
        <v>32.573</v>
      </c>
      <c r="I14" s="37">
        <v>32.552999999999997</v>
      </c>
      <c r="P14" s="846"/>
      <c r="Q14" s="846"/>
      <c r="R14" s="846"/>
      <c r="S14" s="846"/>
      <c r="T14" s="846"/>
      <c r="U14" s="846"/>
    </row>
    <row r="15" spans="2:21" x14ac:dyDescent="0.25">
      <c r="B15" s="38">
        <v>11</v>
      </c>
      <c r="C15" s="34" t="s">
        <v>45</v>
      </c>
      <c r="D15" s="36">
        <v>35.698050000000002</v>
      </c>
      <c r="E15" s="36">
        <v>35.764949999999999</v>
      </c>
      <c r="F15" s="37">
        <v>35.711430000000007</v>
      </c>
      <c r="G15" s="37">
        <v>35.685279999999999</v>
      </c>
      <c r="H15" s="37">
        <v>35.463255000000004</v>
      </c>
      <c r="I15" s="37">
        <v>35.114072</v>
      </c>
      <c r="P15" s="846"/>
      <c r="Q15" s="846"/>
      <c r="R15" s="846"/>
      <c r="S15" s="846"/>
      <c r="T15" s="846"/>
      <c r="U15" s="846"/>
    </row>
    <row r="16" spans="2:21" x14ac:dyDescent="0.25">
      <c r="B16" s="38">
        <v>12</v>
      </c>
      <c r="C16" s="34" t="s">
        <v>40</v>
      </c>
      <c r="D16" s="36">
        <v>18.834900000000001</v>
      </c>
      <c r="E16" s="36">
        <v>18.933499999999999</v>
      </c>
      <c r="F16" s="35">
        <v>19.845500000000005</v>
      </c>
      <c r="G16" s="35">
        <v>20.04195</v>
      </c>
      <c r="H16" s="35">
        <v>20.025110000000002</v>
      </c>
      <c r="I16" s="35">
        <v>19.565070000000002</v>
      </c>
      <c r="P16" s="846"/>
      <c r="Q16" s="846"/>
      <c r="R16" s="846"/>
      <c r="S16" s="846"/>
      <c r="T16" s="846"/>
      <c r="U16" s="846"/>
    </row>
    <row r="17" spans="2:21" x14ac:dyDescent="0.25">
      <c r="B17" s="856" t="s">
        <v>177</v>
      </c>
      <c r="C17" s="856"/>
      <c r="D17" s="48">
        <v>421.60643900000008</v>
      </c>
      <c r="E17" s="48">
        <v>420.57864499999999</v>
      </c>
      <c r="F17" s="484">
        <v>416.5</v>
      </c>
      <c r="G17" s="484">
        <v>415.02993499999997</v>
      </c>
      <c r="H17" s="484">
        <v>405.328058</v>
      </c>
      <c r="I17" s="484">
        <v>383.2</v>
      </c>
      <c r="P17" s="846"/>
      <c r="Q17" s="846"/>
      <c r="R17" s="846"/>
      <c r="S17" s="846"/>
      <c r="T17" s="846"/>
      <c r="U17" s="846"/>
    </row>
    <row r="18" spans="2:21" x14ac:dyDescent="0.25">
      <c r="B18" s="24"/>
      <c r="C18" s="23"/>
      <c r="D18" s="24"/>
      <c r="E18" s="27"/>
      <c r="F18" s="24"/>
      <c r="G18" s="24"/>
    </row>
    <row r="19" spans="2:21" x14ac:dyDescent="0.25">
      <c r="B19" s="22" t="s">
        <v>1</v>
      </c>
      <c r="C19" s="24"/>
      <c r="D19" s="24"/>
      <c r="E19" s="23"/>
      <c r="F19" s="26"/>
      <c r="G19" s="26"/>
    </row>
    <row r="20" spans="2:21" x14ac:dyDescent="0.25">
      <c r="B20" s="22" t="s">
        <v>112</v>
      </c>
      <c r="C20" s="24"/>
    </row>
    <row r="22" spans="2:21" x14ac:dyDescent="0.25">
      <c r="B22" s="328" t="s">
        <v>423</v>
      </c>
      <c r="C22" s="28"/>
    </row>
    <row r="23" spans="2:21" x14ac:dyDescent="0.25">
      <c r="B23" s="328" t="s">
        <v>424</v>
      </c>
      <c r="C23" s="28"/>
    </row>
    <row r="24" spans="2:21" x14ac:dyDescent="0.25">
      <c r="B24" s="328"/>
      <c r="C24" s="28"/>
    </row>
    <row r="25" spans="2:21" x14ac:dyDescent="0.25">
      <c r="B25" s="24"/>
      <c r="C25" s="24"/>
      <c r="D25" s="29" t="s">
        <v>174</v>
      </c>
    </row>
    <row r="26" spans="2:21" ht="25.5" x14ac:dyDescent="0.25">
      <c r="B26" s="30" t="s">
        <v>178</v>
      </c>
      <c r="C26" s="70" t="s">
        <v>179</v>
      </c>
      <c r="D26" s="827">
        <v>2025</v>
      </c>
    </row>
    <row r="27" spans="2:21" x14ac:dyDescent="0.25">
      <c r="B27" s="857" t="s">
        <v>103</v>
      </c>
      <c r="C27" s="857"/>
      <c r="D27" s="830">
        <v>383.2</v>
      </c>
    </row>
    <row r="28" spans="2:21" x14ac:dyDescent="0.25">
      <c r="B28" s="485">
        <v>1</v>
      </c>
      <c r="C28" s="39" t="s">
        <v>92</v>
      </c>
      <c r="D28" s="831">
        <v>5.3426999999999998</v>
      </c>
    </row>
    <row r="29" spans="2:21" x14ac:dyDescent="0.25">
      <c r="B29" s="485">
        <v>2</v>
      </c>
      <c r="C29" s="39" t="s">
        <v>265</v>
      </c>
      <c r="D29" s="831">
        <v>4.8739999999999997</v>
      </c>
    </row>
    <row r="30" spans="2:21" x14ac:dyDescent="0.25">
      <c r="B30" s="485">
        <v>3</v>
      </c>
      <c r="C30" s="39" t="s">
        <v>91</v>
      </c>
      <c r="D30" s="831">
        <v>4.5350000000000001</v>
      </c>
    </row>
    <row r="31" spans="2:21" x14ac:dyDescent="0.25">
      <c r="B31" s="485">
        <v>4</v>
      </c>
      <c r="C31" s="39" t="s">
        <v>197</v>
      </c>
      <c r="D31" s="831">
        <v>4.2533000000000003</v>
      </c>
    </row>
    <row r="32" spans="2:21" x14ac:dyDescent="0.25">
      <c r="B32" s="485">
        <v>5</v>
      </c>
      <c r="C32" s="39" t="s">
        <v>90</v>
      </c>
      <c r="D32" s="831">
        <v>2.7641999999999998</v>
      </c>
    </row>
    <row r="33" spans="2:4" x14ac:dyDescent="0.25">
      <c r="B33" s="485">
        <v>6</v>
      </c>
      <c r="C33" s="39" t="s">
        <v>89</v>
      </c>
      <c r="D33" s="831">
        <v>6.9904999999999999</v>
      </c>
    </row>
    <row r="34" spans="2:4" x14ac:dyDescent="0.25">
      <c r="B34" s="485">
        <v>7</v>
      </c>
      <c r="C34" s="39" t="s">
        <v>88</v>
      </c>
      <c r="D34" s="831">
        <v>12.5692</v>
      </c>
    </row>
    <row r="35" spans="2:4" x14ac:dyDescent="0.25">
      <c r="B35" s="485">
        <v>8</v>
      </c>
      <c r="C35" s="39" t="s">
        <v>87</v>
      </c>
      <c r="D35" s="831">
        <v>7.0030000000000001</v>
      </c>
    </row>
    <row r="36" spans="2:4" x14ac:dyDescent="0.25">
      <c r="B36" s="485">
        <v>9</v>
      </c>
      <c r="C36" s="39" t="s">
        <v>86</v>
      </c>
      <c r="D36" s="831">
        <v>5.0454999999999997</v>
      </c>
    </row>
    <row r="37" spans="2:4" x14ac:dyDescent="0.25">
      <c r="B37" s="485">
        <v>10</v>
      </c>
      <c r="C37" s="39" t="s">
        <v>85</v>
      </c>
      <c r="D37" s="831">
        <v>13.332799999999999</v>
      </c>
    </row>
    <row r="38" spans="2:4" x14ac:dyDescent="0.25">
      <c r="B38" s="485">
        <v>11</v>
      </c>
      <c r="C38" s="39" t="s">
        <v>84</v>
      </c>
      <c r="D38" s="831">
        <v>5.0881800000000004</v>
      </c>
    </row>
    <row r="39" spans="2:4" x14ac:dyDescent="0.25">
      <c r="B39" s="485">
        <v>12</v>
      </c>
      <c r="C39" s="39" t="s">
        <v>83</v>
      </c>
      <c r="D39" s="831">
        <v>9.7612229999999993</v>
      </c>
    </row>
    <row r="40" spans="2:4" x14ac:dyDescent="0.25">
      <c r="B40" s="485">
        <v>13</v>
      </c>
      <c r="C40" s="39" t="s">
        <v>82</v>
      </c>
      <c r="D40" s="831">
        <v>3.8433999999999999</v>
      </c>
    </row>
    <row r="41" spans="2:4" x14ac:dyDescent="0.25">
      <c r="B41" s="485">
        <v>14</v>
      </c>
      <c r="C41" s="39" t="s">
        <v>81</v>
      </c>
      <c r="D41" s="831">
        <v>10.112299999999999</v>
      </c>
    </row>
    <row r="42" spans="2:4" x14ac:dyDescent="0.25">
      <c r="B42" s="485">
        <v>15</v>
      </c>
      <c r="C42" s="39" t="s">
        <v>80</v>
      </c>
      <c r="D42" s="831">
        <v>11.465279999999998</v>
      </c>
    </row>
    <row r="43" spans="2:4" x14ac:dyDescent="0.25">
      <c r="B43" s="485">
        <v>16</v>
      </c>
      <c r="C43" s="39" t="s">
        <v>79</v>
      </c>
      <c r="D43" s="831">
        <v>5.0853999999999999</v>
      </c>
    </row>
    <row r="44" spans="2:4" x14ac:dyDescent="0.25">
      <c r="B44" s="485">
        <v>17</v>
      </c>
      <c r="C44" s="39" t="s">
        <v>78</v>
      </c>
      <c r="D44" s="831">
        <v>4.3229700000000006</v>
      </c>
    </row>
    <row r="45" spans="2:4" x14ac:dyDescent="0.25">
      <c r="B45" s="485">
        <v>18</v>
      </c>
      <c r="C45" s="39" t="s">
        <v>77</v>
      </c>
      <c r="D45" s="831">
        <v>3.7557</v>
      </c>
    </row>
    <row r="46" spans="2:4" x14ac:dyDescent="0.25">
      <c r="B46" s="485">
        <v>19</v>
      </c>
      <c r="C46" s="39" t="s">
        <v>76</v>
      </c>
      <c r="D46" s="831">
        <v>6.8031999999999995</v>
      </c>
    </row>
    <row r="47" spans="2:4" x14ac:dyDescent="0.25">
      <c r="B47" s="485">
        <v>20</v>
      </c>
      <c r="C47" s="39" t="s">
        <v>75</v>
      </c>
      <c r="D47" s="831">
        <v>29.824529999999999</v>
      </c>
    </row>
    <row r="48" spans="2:4" x14ac:dyDescent="0.25">
      <c r="B48" s="485">
        <v>21</v>
      </c>
      <c r="C48" s="39" t="s">
        <v>74</v>
      </c>
      <c r="D48" s="831">
        <v>2.5626500000000001</v>
      </c>
    </row>
    <row r="49" spans="2:4" x14ac:dyDescent="0.25">
      <c r="B49" s="485">
        <v>22</v>
      </c>
      <c r="C49" s="39" t="s">
        <v>73</v>
      </c>
      <c r="D49" s="831">
        <v>6.0004900000000001</v>
      </c>
    </row>
    <row r="50" spans="2:4" x14ac:dyDescent="0.25">
      <c r="B50" s="485">
        <v>23</v>
      </c>
      <c r="C50" s="39" t="s">
        <v>72</v>
      </c>
      <c r="D50" s="831">
        <v>3.4885799999999998</v>
      </c>
    </row>
    <row r="51" spans="2:4" x14ac:dyDescent="0.25">
      <c r="B51" s="485">
        <v>24</v>
      </c>
      <c r="C51" s="39" t="s">
        <v>71</v>
      </c>
      <c r="D51" s="831">
        <v>16.020949999999999</v>
      </c>
    </row>
    <row r="52" spans="2:4" x14ac:dyDescent="0.25">
      <c r="B52" s="485">
        <v>25</v>
      </c>
      <c r="C52" s="39" t="s">
        <v>70</v>
      </c>
      <c r="D52" s="831">
        <v>22.994620000000001</v>
      </c>
    </row>
    <row r="53" spans="2:4" x14ac:dyDescent="0.25">
      <c r="B53" s="485">
        <v>26</v>
      </c>
      <c r="C53" s="39" t="s">
        <v>69</v>
      </c>
      <c r="D53" s="831">
        <v>2.4987399999999997</v>
      </c>
    </row>
    <row r="54" spans="2:4" x14ac:dyDescent="0.25">
      <c r="B54" s="485">
        <v>27</v>
      </c>
      <c r="C54" s="39" t="s">
        <v>68</v>
      </c>
      <c r="D54" s="831">
        <v>2.8203800000000001</v>
      </c>
    </row>
    <row r="55" spans="2:4" x14ac:dyDescent="0.25">
      <c r="B55" s="485">
        <v>28</v>
      </c>
      <c r="C55" s="39" t="s">
        <v>67</v>
      </c>
      <c r="D55" s="831">
        <v>1.8677699999999999</v>
      </c>
    </row>
    <row r="56" spans="2:4" x14ac:dyDescent="0.25">
      <c r="B56" s="485">
        <v>29</v>
      </c>
      <c r="C56" s="39" t="s">
        <v>66</v>
      </c>
      <c r="D56" s="831">
        <v>1.472</v>
      </c>
    </row>
    <row r="57" spans="2:4" x14ac:dyDescent="0.25">
      <c r="B57" s="485">
        <v>30</v>
      </c>
      <c r="C57" s="39" t="s">
        <v>65</v>
      </c>
      <c r="D57" s="831">
        <v>1.9079999999999999</v>
      </c>
    </row>
    <row r="58" spans="2:4" x14ac:dyDescent="0.25">
      <c r="B58" s="485">
        <v>31</v>
      </c>
      <c r="C58" s="39" t="s">
        <v>64</v>
      </c>
      <c r="D58" s="831">
        <v>1.5489999999999999</v>
      </c>
    </row>
    <row r="59" spans="2:4" x14ac:dyDescent="0.25">
      <c r="B59" s="485">
        <v>32</v>
      </c>
      <c r="C59" s="39" t="s">
        <v>63</v>
      </c>
      <c r="D59" s="831">
        <v>1.5029999999999999</v>
      </c>
    </row>
    <row r="60" spans="2:4" x14ac:dyDescent="0.25">
      <c r="B60" s="485">
        <v>33</v>
      </c>
      <c r="C60" s="39" t="s">
        <v>62</v>
      </c>
      <c r="D60" s="831">
        <v>8.8106000000000009</v>
      </c>
    </row>
    <row r="61" spans="2:4" x14ac:dyDescent="0.25">
      <c r="B61" s="485">
        <v>34</v>
      </c>
      <c r="C61" s="39" t="s">
        <v>61</v>
      </c>
      <c r="D61" s="831">
        <v>13.1778</v>
      </c>
    </row>
    <row r="62" spans="2:4" x14ac:dyDescent="0.25">
      <c r="B62" s="485">
        <v>35</v>
      </c>
      <c r="C62" s="39" t="s">
        <v>60</v>
      </c>
      <c r="D62" s="831">
        <v>0.66600000000000004</v>
      </c>
    </row>
    <row r="63" spans="2:4" x14ac:dyDescent="0.25">
      <c r="B63" s="485">
        <v>36</v>
      </c>
      <c r="C63" s="39" t="s">
        <v>59</v>
      </c>
      <c r="D63" s="831">
        <v>7.1041999999999996</v>
      </c>
    </row>
    <row r="64" spans="2:4" x14ac:dyDescent="0.25">
      <c r="B64" s="485">
        <v>37</v>
      </c>
      <c r="C64" s="39" t="s">
        <v>58</v>
      </c>
      <c r="D64" s="831">
        <v>4.5270000000000001</v>
      </c>
    </row>
    <row r="65" spans="2:4" x14ac:dyDescent="0.25">
      <c r="B65" s="485">
        <v>38</v>
      </c>
      <c r="C65" s="39" t="s">
        <v>57</v>
      </c>
      <c r="D65" s="831">
        <v>6.5456000000000003</v>
      </c>
    </row>
    <row r="66" spans="2:4" x14ac:dyDescent="0.25">
      <c r="B66" s="485">
        <v>39</v>
      </c>
      <c r="C66" s="39" t="s">
        <v>56</v>
      </c>
      <c r="D66" s="831">
        <v>2.88</v>
      </c>
    </row>
    <row r="67" spans="2:4" x14ac:dyDescent="0.25">
      <c r="B67" s="485">
        <v>40</v>
      </c>
      <c r="C67" s="39" t="s">
        <v>55</v>
      </c>
      <c r="D67" s="831">
        <v>4.4044999999999996</v>
      </c>
    </row>
    <row r="68" spans="2:4" x14ac:dyDescent="0.25">
      <c r="B68" s="485">
        <v>41</v>
      </c>
      <c r="C68" s="39" t="s">
        <v>54</v>
      </c>
      <c r="D68" s="831">
        <v>3.87</v>
      </c>
    </row>
    <row r="69" spans="2:4" x14ac:dyDescent="0.25">
      <c r="B69" s="485">
        <v>42</v>
      </c>
      <c r="C69" s="39" t="s">
        <v>53</v>
      </c>
      <c r="D69" s="831">
        <v>6.8274999999999997</v>
      </c>
    </row>
    <row r="70" spans="2:4" x14ac:dyDescent="0.25">
      <c r="B70" s="485">
        <v>43</v>
      </c>
      <c r="C70" s="39" t="s">
        <v>52</v>
      </c>
      <c r="D70" s="831">
        <v>13.1112</v>
      </c>
    </row>
    <row r="71" spans="2:4" x14ac:dyDescent="0.25">
      <c r="B71" s="485">
        <v>44</v>
      </c>
      <c r="C71" s="39" t="s">
        <v>51</v>
      </c>
      <c r="D71" s="831">
        <v>2.5350000000000001</v>
      </c>
    </row>
    <row r="72" spans="2:4" x14ac:dyDescent="0.25">
      <c r="B72" s="485">
        <v>45</v>
      </c>
      <c r="C72" s="39" t="s">
        <v>50</v>
      </c>
      <c r="D72" s="831">
        <v>10.445</v>
      </c>
    </row>
    <row r="73" spans="2:4" x14ac:dyDescent="0.25">
      <c r="B73" s="485">
        <v>46</v>
      </c>
      <c r="C73" s="39" t="s">
        <v>49</v>
      </c>
      <c r="D73" s="831">
        <v>1.4159999999999999</v>
      </c>
    </row>
    <row r="74" spans="2:4" x14ac:dyDescent="0.25">
      <c r="B74" s="485">
        <v>47</v>
      </c>
      <c r="C74" s="39" t="s">
        <v>48</v>
      </c>
      <c r="D74" s="831">
        <v>11.590999999999999</v>
      </c>
    </row>
    <row r="75" spans="2:4" x14ac:dyDescent="0.25">
      <c r="B75" s="485">
        <v>48</v>
      </c>
      <c r="C75" s="39" t="s">
        <v>47</v>
      </c>
      <c r="D75" s="831">
        <v>8.1890000000000001</v>
      </c>
    </row>
    <row r="76" spans="2:4" x14ac:dyDescent="0.25">
      <c r="B76" s="485">
        <v>49</v>
      </c>
      <c r="C76" s="39" t="s">
        <v>46</v>
      </c>
      <c r="D76" s="831">
        <v>0.91200000000000003</v>
      </c>
    </row>
    <row r="77" spans="2:4" x14ac:dyDescent="0.25">
      <c r="B77" s="485">
        <v>50</v>
      </c>
      <c r="C77" s="39" t="s">
        <v>45</v>
      </c>
      <c r="D77" s="831">
        <v>13.232877</v>
      </c>
    </row>
    <row r="78" spans="2:4" x14ac:dyDescent="0.25">
      <c r="B78" s="485">
        <v>51</v>
      </c>
      <c r="C78" s="39" t="s">
        <v>44</v>
      </c>
      <c r="D78" s="831">
        <v>2.5603400000000001</v>
      </c>
    </row>
    <row r="79" spans="2:4" x14ac:dyDescent="0.25">
      <c r="B79" s="485">
        <v>52</v>
      </c>
      <c r="C79" s="39" t="s">
        <v>43</v>
      </c>
      <c r="D79" s="831">
        <v>0.31602999999999998</v>
      </c>
    </row>
    <row r="80" spans="2:4" x14ac:dyDescent="0.25">
      <c r="B80" s="485">
        <v>53</v>
      </c>
      <c r="C80" s="39" t="s">
        <v>42</v>
      </c>
      <c r="D80" s="831">
        <v>9.151720000000001</v>
      </c>
    </row>
    <row r="81" spans="2:4" x14ac:dyDescent="0.25">
      <c r="B81" s="485">
        <v>54</v>
      </c>
      <c r="C81" s="39" t="s">
        <v>41</v>
      </c>
      <c r="D81" s="831">
        <v>9.8531049999999993</v>
      </c>
    </row>
    <row r="82" spans="2:4" x14ac:dyDescent="0.25">
      <c r="B82" s="485">
        <v>55</v>
      </c>
      <c r="C82" s="39" t="s">
        <v>40</v>
      </c>
      <c r="D82" s="831">
        <v>7.8594000000000008</v>
      </c>
    </row>
    <row r="83" spans="2:4" x14ac:dyDescent="0.25">
      <c r="B83" s="485">
        <v>56</v>
      </c>
      <c r="C83" s="39" t="s">
        <v>39</v>
      </c>
      <c r="D83" s="831">
        <v>4.2466999999999997</v>
      </c>
    </row>
    <row r="84" spans="2:4" x14ac:dyDescent="0.25">
      <c r="B84" s="485">
        <v>57</v>
      </c>
      <c r="C84" s="39" t="s">
        <v>38</v>
      </c>
      <c r="D84" s="831">
        <v>0.48</v>
      </c>
    </row>
    <row r="85" spans="2:4" x14ac:dyDescent="0.25">
      <c r="B85" s="485">
        <v>58</v>
      </c>
      <c r="C85" s="39" t="s">
        <v>37</v>
      </c>
      <c r="D85" s="831">
        <v>1.4728000000000001</v>
      </c>
    </row>
    <row r="86" spans="2:4" x14ac:dyDescent="0.25">
      <c r="B86" s="485">
        <v>59</v>
      </c>
      <c r="C86" s="39" t="s">
        <v>36</v>
      </c>
      <c r="D86" s="831">
        <v>0.74787000000000003</v>
      </c>
    </row>
    <row r="87" spans="2:4" x14ac:dyDescent="0.25">
      <c r="B87" s="485">
        <v>60</v>
      </c>
      <c r="C87" s="39" t="s">
        <v>35</v>
      </c>
      <c r="D87" s="742">
        <v>1.08</v>
      </c>
    </row>
    <row r="88" spans="2:4" x14ac:dyDescent="0.25">
      <c r="B88" s="486">
        <v>61</v>
      </c>
      <c r="C88" s="40" t="s">
        <v>34</v>
      </c>
      <c r="D88" s="828">
        <v>3.6783000000000001</v>
      </c>
    </row>
    <row r="89" spans="2:4" x14ac:dyDescent="0.25">
      <c r="B89" s="24"/>
      <c r="C89" s="24"/>
    </row>
    <row r="90" spans="2:4" x14ac:dyDescent="0.25">
      <c r="B90" s="41" t="s">
        <v>1</v>
      </c>
      <c r="C90" s="24"/>
    </row>
    <row r="91" spans="2:4" x14ac:dyDescent="0.25">
      <c r="B91" s="41" t="s">
        <v>112</v>
      </c>
      <c r="C91" s="24"/>
    </row>
  </sheetData>
  <mergeCells count="3">
    <mergeCell ref="B17:C17"/>
    <mergeCell ref="B27:C27"/>
    <mergeCell ref="B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F06D-E7C1-404A-B922-189C2C869381}">
  <sheetPr>
    <tabColor theme="6"/>
  </sheetPr>
  <dimension ref="B1:I90"/>
  <sheetViews>
    <sheetView topLeftCell="A58" zoomScaleNormal="100" workbookViewId="0">
      <selection activeCell="I25" sqref="I25"/>
    </sheetView>
  </sheetViews>
  <sheetFormatPr defaultRowHeight="12" x14ac:dyDescent="0.2"/>
  <cols>
    <col min="1" max="1" width="5.140625" style="172" customWidth="1"/>
    <col min="2" max="2" width="9.140625" style="173" customWidth="1"/>
    <col min="3" max="3" width="13.7109375" style="172" customWidth="1"/>
    <col min="4" max="4" width="14.140625" style="172" customWidth="1"/>
    <col min="5" max="8" width="16.28515625" style="172" customWidth="1"/>
    <col min="9" max="16384" width="9.140625" style="172"/>
  </cols>
  <sheetData>
    <row r="1" spans="2:8" ht="15" customHeight="1" x14ac:dyDescent="0.2">
      <c r="B1" s="441" t="s">
        <v>455</v>
      </c>
    </row>
    <row r="2" spans="2:8" ht="15" customHeight="1" x14ac:dyDescent="0.2">
      <c r="B2" s="441" t="s">
        <v>456</v>
      </c>
      <c r="H2" s="748" t="s">
        <v>120</v>
      </c>
    </row>
    <row r="3" spans="2:8" x14ac:dyDescent="0.2">
      <c r="B3" s="442"/>
      <c r="H3" s="748" t="s">
        <v>269</v>
      </c>
    </row>
    <row r="4" spans="2:8" ht="39.75" customHeight="1" x14ac:dyDescent="0.2">
      <c r="B4" s="186" t="s">
        <v>119</v>
      </c>
      <c r="C4" s="187" t="s">
        <v>121</v>
      </c>
      <c r="D4" s="186" t="s">
        <v>118</v>
      </c>
      <c r="E4" s="186" t="s">
        <v>117</v>
      </c>
      <c r="F4" s="186" t="s">
        <v>116</v>
      </c>
      <c r="G4" s="186" t="s">
        <v>285</v>
      </c>
      <c r="H4" s="186" t="s">
        <v>114</v>
      </c>
    </row>
    <row r="5" spans="2:8" ht="15" customHeight="1" x14ac:dyDescent="0.2">
      <c r="B5" s="183">
        <v>1</v>
      </c>
      <c r="C5" s="184" t="s">
        <v>92</v>
      </c>
      <c r="D5" s="749">
        <v>22.040364516756952</v>
      </c>
      <c r="E5" s="820">
        <v>12.624909885969574</v>
      </c>
      <c r="F5" s="749">
        <v>29.18561088277016</v>
      </c>
      <c r="G5" s="749">
        <v>121.44977987099416</v>
      </c>
      <c r="H5" s="749">
        <v>11.170032720297868</v>
      </c>
    </row>
    <row r="6" spans="2:8" ht="15" customHeight="1" x14ac:dyDescent="0.2">
      <c r="B6" s="185">
        <v>2</v>
      </c>
      <c r="C6" s="184" t="s">
        <v>88</v>
      </c>
      <c r="D6" s="749">
        <v>6.6372857819613857</v>
      </c>
      <c r="E6" s="820">
        <v>0</v>
      </c>
      <c r="F6" s="749">
        <v>0</v>
      </c>
      <c r="G6" s="749">
        <v>117.33009708737865</v>
      </c>
      <c r="H6" s="749">
        <v>14.855261664207061</v>
      </c>
    </row>
    <row r="7" spans="2:8" ht="15" customHeight="1" x14ac:dyDescent="0.2">
      <c r="B7" s="185">
        <v>3</v>
      </c>
      <c r="C7" s="184" t="s">
        <v>85</v>
      </c>
      <c r="D7" s="749">
        <v>21.850269825689338</v>
      </c>
      <c r="E7" s="820">
        <v>19.240243984243264</v>
      </c>
      <c r="F7" s="749">
        <v>21.194284406913621</v>
      </c>
      <c r="G7" s="749">
        <v>144.93200292791926</v>
      </c>
      <c r="H7" s="749">
        <v>11.885268522436665</v>
      </c>
    </row>
    <row r="8" spans="2:8" ht="15" customHeight="1" x14ac:dyDescent="0.2">
      <c r="B8" s="185">
        <v>4</v>
      </c>
      <c r="C8" s="184" t="s">
        <v>80</v>
      </c>
      <c r="D8" s="749">
        <v>30.87319940470044</v>
      </c>
      <c r="E8" s="820">
        <v>15.594205619322416</v>
      </c>
      <c r="F8" s="749">
        <v>32.62957258375048</v>
      </c>
      <c r="G8" s="749">
        <v>135.05622475075054</v>
      </c>
      <c r="H8" s="749">
        <v>18.018010689872426</v>
      </c>
    </row>
    <row r="9" spans="2:8" ht="15" customHeight="1" x14ac:dyDescent="0.2">
      <c r="B9" s="185">
        <v>5</v>
      </c>
      <c r="C9" s="184" t="s">
        <v>75</v>
      </c>
      <c r="D9" s="749">
        <v>25.067108714967276</v>
      </c>
      <c r="E9" s="820">
        <v>18.169565458034963</v>
      </c>
      <c r="F9" s="749">
        <v>26.945517663365841</v>
      </c>
      <c r="G9" s="749">
        <v>185.45211358692455</v>
      </c>
      <c r="H9" s="749">
        <v>10.285948180121592</v>
      </c>
    </row>
    <row r="10" spans="2:8" ht="15" customHeight="1" x14ac:dyDescent="0.2">
      <c r="B10" s="185">
        <v>6</v>
      </c>
      <c r="C10" s="184" t="s">
        <v>69</v>
      </c>
      <c r="D10" s="749">
        <v>9.2774551263016694</v>
      </c>
      <c r="E10" s="820">
        <v>6.895774503260256</v>
      </c>
      <c r="F10" s="749">
        <v>19.7129112352576</v>
      </c>
      <c r="G10" s="749">
        <v>82.268041237113408</v>
      </c>
      <c r="H10" s="749">
        <v>6.6604477611940291</v>
      </c>
    </row>
    <row r="11" spans="2:8" ht="15" customHeight="1" x14ac:dyDescent="0.2">
      <c r="B11" s="185">
        <v>7</v>
      </c>
      <c r="C11" s="184" t="s">
        <v>62</v>
      </c>
      <c r="D11" s="749">
        <v>22.142582059733524</v>
      </c>
      <c r="E11" s="820">
        <v>0</v>
      </c>
      <c r="F11" s="749">
        <v>0</v>
      </c>
      <c r="G11" s="749">
        <v>72.035612535612529</v>
      </c>
      <c r="H11" s="749">
        <v>15.635149033634537</v>
      </c>
    </row>
    <row r="12" spans="2:8" ht="15" customHeight="1" x14ac:dyDescent="0.2">
      <c r="B12" s="185">
        <v>8</v>
      </c>
      <c r="C12" s="184" t="s">
        <v>55</v>
      </c>
      <c r="D12" s="749">
        <v>4.1167694266441375</v>
      </c>
      <c r="E12" s="820">
        <v>0</v>
      </c>
      <c r="F12" s="749">
        <v>0</v>
      </c>
      <c r="G12" s="749">
        <v>107.625</v>
      </c>
      <c r="H12" s="749">
        <v>10.489010989010989</v>
      </c>
    </row>
    <row r="13" spans="2:8" ht="15" customHeight="1" x14ac:dyDescent="0.2">
      <c r="B13" s="185">
        <v>9</v>
      </c>
      <c r="C13" s="184" t="s">
        <v>52</v>
      </c>
      <c r="D13" s="749">
        <v>18.07600282809932</v>
      </c>
      <c r="E13" s="820">
        <v>14.463209219858154</v>
      </c>
      <c r="F13" s="749">
        <v>20.508521955196649</v>
      </c>
      <c r="G13" s="749">
        <v>100</v>
      </c>
      <c r="H13" s="749">
        <v>6.6122590727556867</v>
      </c>
    </row>
    <row r="14" spans="2:8" ht="15" customHeight="1" x14ac:dyDescent="0.2">
      <c r="B14" s="185">
        <v>10</v>
      </c>
      <c r="C14" s="184" t="s">
        <v>48</v>
      </c>
      <c r="D14" s="749">
        <v>23.500463267485699</v>
      </c>
      <c r="E14" s="820">
        <v>7.1819425444596439</v>
      </c>
      <c r="F14" s="749">
        <v>16.041890966036995</v>
      </c>
      <c r="G14" s="749">
        <v>53.216374269005847</v>
      </c>
      <c r="H14" s="749">
        <v>8.2169346033658375</v>
      </c>
    </row>
    <row r="15" spans="2:8" ht="15" customHeight="1" x14ac:dyDescent="0.2">
      <c r="B15" s="185">
        <v>11</v>
      </c>
      <c r="C15" s="184" t="s">
        <v>45</v>
      </c>
      <c r="D15" s="749">
        <v>19.705464906901469</v>
      </c>
      <c r="E15" s="820">
        <v>11.538631772190374</v>
      </c>
      <c r="F15" s="749">
        <v>19.666049722453874</v>
      </c>
      <c r="G15" s="749">
        <v>124.68468918685643</v>
      </c>
      <c r="H15" s="749">
        <v>15.007232504590554</v>
      </c>
    </row>
    <row r="16" spans="2:8" ht="15" customHeight="1" x14ac:dyDescent="0.2">
      <c r="B16" s="185">
        <v>12</v>
      </c>
      <c r="C16" s="184" t="s">
        <v>40</v>
      </c>
      <c r="D16" s="749">
        <v>18.611730348927725</v>
      </c>
      <c r="E16" s="820">
        <v>11.48792866290376</v>
      </c>
      <c r="F16" s="749">
        <v>53.771173539480628</v>
      </c>
      <c r="G16" s="749">
        <v>69.687690550893024</v>
      </c>
      <c r="H16" s="749">
        <v>19.408954167403998</v>
      </c>
    </row>
    <row r="17" spans="2:9" ht="15" customHeight="1" x14ac:dyDescent="0.2">
      <c r="B17" s="888" t="s">
        <v>100</v>
      </c>
      <c r="C17" s="888"/>
      <c r="D17" s="750">
        <v>19.988920411961228</v>
      </c>
      <c r="E17" s="819">
        <v>14.373595115728108</v>
      </c>
      <c r="F17" s="750">
        <v>37.477761531767214</v>
      </c>
      <c r="G17" s="750">
        <v>121.4628267514944</v>
      </c>
      <c r="H17" s="751">
        <v>12.670236224693097</v>
      </c>
    </row>
    <row r="18" spans="2:9" x14ac:dyDescent="0.2">
      <c r="B18" s="22" t="s">
        <v>1</v>
      </c>
      <c r="C18" s="19"/>
      <c r="D18" s="744"/>
      <c r="E18" s="744"/>
      <c r="G18" s="175"/>
      <c r="H18" s="176"/>
    </row>
    <row r="19" spans="2:9" x14ac:dyDescent="0.2">
      <c r="B19" s="22" t="s">
        <v>112</v>
      </c>
      <c r="C19" s="19"/>
      <c r="D19" s="19"/>
      <c r="E19" s="744"/>
    </row>
    <row r="21" spans="2:9" ht="15" customHeight="1" x14ac:dyDescent="0.2">
      <c r="B21" s="443" t="s">
        <v>457</v>
      </c>
      <c r="C21" s="454"/>
      <c r="D21" s="454"/>
    </row>
    <row r="22" spans="2:9" ht="15" customHeight="1" x14ac:dyDescent="0.2">
      <c r="B22" s="443" t="s">
        <v>458</v>
      </c>
      <c r="C22" s="454"/>
      <c r="D22" s="454"/>
      <c r="H22" s="748" t="s">
        <v>120</v>
      </c>
    </row>
    <row r="23" spans="2:9" x14ac:dyDescent="0.2">
      <c r="H23" s="748" t="s">
        <v>269</v>
      </c>
    </row>
    <row r="24" spans="2:9" ht="39.75" customHeight="1" x14ac:dyDescent="0.2">
      <c r="B24" s="186" t="s">
        <v>119</v>
      </c>
      <c r="C24" s="187" t="s">
        <v>109</v>
      </c>
      <c r="D24" s="186" t="s">
        <v>118</v>
      </c>
      <c r="E24" s="186" t="s">
        <v>117</v>
      </c>
      <c r="F24" s="186" t="s">
        <v>116</v>
      </c>
      <c r="G24" s="186" t="s">
        <v>115</v>
      </c>
      <c r="H24" s="186" t="s">
        <v>114</v>
      </c>
    </row>
    <row r="25" spans="2:9" ht="15" customHeight="1" x14ac:dyDescent="0.2">
      <c r="B25" s="888" t="s">
        <v>100</v>
      </c>
      <c r="C25" s="888"/>
      <c r="D25" s="750">
        <v>19.988920411961228</v>
      </c>
      <c r="E25" s="750">
        <v>14.373595115728108</v>
      </c>
      <c r="F25" s="750">
        <v>37.477761531767214</v>
      </c>
      <c r="G25" s="750">
        <v>121.4628267514944</v>
      </c>
      <c r="H25" s="751">
        <v>12.670236224693097</v>
      </c>
    </row>
    <row r="26" spans="2:9" ht="15" customHeight="1" x14ac:dyDescent="0.2">
      <c r="B26" s="155">
        <v>1</v>
      </c>
      <c r="C26" s="147" t="s">
        <v>92</v>
      </c>
      <c r="D26" s="749">
        <v>24.008605393896378</v>
      </c>
      <c r="E26" s="749">
        <v>12.69923018540605</v>
      </c>
      <c r="F26" s="749">
        <v>28.541479484875712</v>
      </c>
      <c r="G26" s="188">
        <v>131.64556962025316</v>
      </c>
      <c r="H26" s="188">
        <v>12.696820006174745</v>
      </c>
      <c r="I26" s="179"/>
    </row>
    <row r="27" spans="2:9" ht="15" customHeight="1" x14ac:dyDescent="0.2">
      <c r="B27" s="155">
        <v>2</v>
      </c>
      <c r="C27" s="147" t="s">
        <v>265</v>
      </c>
      <c r="D27" s="749">
        <v>21.803742983655358</v>
      </c>
      <c r="E27" s="749">
        <v>12.554605887939221</v>
      </c>
      <c r="F27" s="749">
        <v>33.086981239340538</v>
      </c>
      <c r="G27" s="188">
        <v>151.21951219512195</v>
      </c>
      <c r="H27" s="188">
        <v>10.702195042044337</v>
      </c>
      <c r="I27" s="179"/>
    </row>
    <row r="28" spans="2:9" ht="15" customHeight="1" x14ac:dyDescent="0.2">
      <c r="B28" s="155">
        <v>3</v>
      </c>
      <c r="C28" s="147" t="s">
        <v>91</v>
      </c>
      <c r="D28" s="749">
        <v>24.55258177885915</v>
      </c>
      <c r="E28" s="749">
        <v>12.571554381329809</v>
      </c>
      <c r="F28" s="749">
        <v>24.904214559386972</v>
      </c>
      <c r="G28" s="188">
        <v>115.23358158429249</v>
      </c>
      <c r="H28" s="188">
        <v>15.548780487804878</v>
      </c>
    </row>
    <row r="29" spans="2:9" ht="15" customHeight="1" x14ac:dyDescent="0.2">
      <c r="B29" s="155">
        <v>4</v>
      </c>
      <c r="C29" s="147" t="s">
        <v>197</v>
      </c>
      <c r="D29" s="749">
        <v>15.063510223239168</v>
      </c>
      <c r="E29" s="749">
        <v>12.578125</v>
      </c>
      <c r="F29" s="749">
        <v>14.173228346456693</v>
      </c>
      <c r="G29" s="188">
        <v>99.180327868852459</v>
      </c>
      <c r="H29" s="188">
        <v>7.7564102564102564</v>
      </c>
      <c r="I29" s="179"/>
    </row>
    <row r="30" spans="2:9" ht="15" customHeight="1" x14ac:dyDescent="0.2">
      <c r="B30" s="155">
        <v>5</v>
      </c>
      <c r="C30" s="147" t="s">
        <v>90</v>
      </c>
      <c r="D30" s="749">
        <v>19.311839356427924</v>
      </c>
      <c r="E30" s="749">
        <v>12.673622223644626</v>
      </c>
      <c r="F30" s="749">
        <v>20</v>
      </c>
      <c r="G30" s="188">
        <v>112.72189349112426</v>
      </c>
      <c r="H30" s="188">
        <v>10.222222222222223</v>
      </c>
      <c r="I30" s="179"/>
    </row>
    <row r="31" spans="2:9" ht="15" customHeight="1" x14ac:dyDescent="0.2">
      <c r="B31" s="155">
        <v>6</v>
      </c>
      <c r="C31" s="147" t="s">
        <v>89</v>
      </c>
      <c r="D31" s="749">
        <v>3.9015081781491183</v>
      </c>
      <c r="E31" s="749">
        <v>0</v>
      </c>
      <c r="F31" s="749" t="s">
        <v>138</v>
      </c>
      <c r="G31" s="188">
        <v>119.13357400722022</v>
      </c>
      <c r="H31" s="188">
        <v>13.990561090718405</v>
      </c>
      <c r="I31" s="179"/>
    </row>
    <row r="32" spans="2:9" ht="15" customHeight="1" x14ac:dyDescent="0.2">
      <c r="B32" s="155">
        <v>7</v>
      </c>
      <c r="C32" s="147" t="s">
        <v>88</v>
      </c>
      <c r="D32" s="749">
        <v>4.9613776858344174</v>
      </c>
      <c r="E32" s="749">
        <v>0</v>
      </c>
      <c r="F32" s="749" t="s">
        <v>138</v>
      </c>
      <c r="G32" s="188">
        <v>118.62284820031299</v>
      </c>
      <c r="H32" s="188">
        <v>14.9966239027684</v>
      </c>
      <c r="I32" s="179"/>
    </row>
    <row r="33" spans="2:9" ht="15" customHeight="1" x14ac:dyDescent="0.2">
      <c r="B33" s="155">
        <v>8</v>
      </c>
      <c r="C33" s="147" t="s">
        <v>87</v>
      </c>
      <c r="D33" s="749">
        <v>13.61671807939914</v>
      </c>
      <c r="E33" s="749">
        <v>0</v>
      </c>
      <c r="F33" s="749" t="s">
        <v>138</v>
      </c>
      <c r="G33" s="188">
        <v>116.04651162790698</v>
      </c>
      <c r="H33" s="188">
        <v>15.337423312883436</v>
      </c>
      <c r="I33" s="179"/>
    </row>
    <row r="34" spans="2:9" ht="15" customHeight="1" x14ac:dyDescent="0.2">
      <c r="B34" s="155">
        <v>9</v>
      </c>
      <c r="C34" s="147" t="s">
        <v>86</v>
      </c>
      <c r="D34" s="749">
        <v>15.027216823565139</v>
      </c>
      <c r="E34" s="749">
        <v>0</v>
      </c>
      <c r="F34" s="749" t="s">
        <v>138</v>
      </c>
      <c r="G34" s="188">
        <v>116.24649859943976</v>
      </c>
      <c r="H34" s="188">
        <v>15</v>
      </c>
      <c r="I34" s="179"/>
    </row>
    <row r="35" spans="2:9" ht="15" customHeight="1" x14ac:dyDescent="0.2">
      <c r="B35" s="155">
        <v>10</v>
      </c>
      <c r="C35" s="147" t="s">
        <v>85</v>
      </c>
      <c r="D35" s="749">
        <v>22.871391414629954</v>
      </c>
      <c r="E35" s="752">
        <v>22.706802850298079</v>
      </c>
      <c r="F35" s="749">
        <v>21.527789942020352</v>
      </c>
      <c r="G35" s="188">
        <v>153.84162496320283</v>
      </c>
      <c r="H35" s="188">
        <v>12.784327855288881</v>
      </c>
      <c r="I35" s="179"/>
    </row>
    <row r="36" spans="2:9" ht="15" customHeight="1" x14ac:dyDescent="0.2">
      <c r="B36" s="155">
        <v>11</v>
      </c>
      <c r="C36" s="147" t="s">
        <v>84</v>
      </c>
      <c r="D36" s="749">
        <v>21.744223192418271</v>
      </c>
      <c r="E36" s="749">
        <v>21.871641332719175</v>
      </c>
      <c r="F36" s="749">
        <v>20.361816782140107</v>
      </c>
      <c r="G36" s="188">
        <v>130.70528838798509</v>
      </c>
      <c r="H36" s="188">
        <v>16.207240119561607</v>
      </c>
      <c r="I36" s="179"/>
    </row>
    <row r="37" spans="2:9" ht="15" customHeight="1" x14ac:dyDescent="0.2">
      <c r="B37" s="155">
        <v>12</v>
      </c>
      <c r="C37" s="147" t="s">
        <v>83</v>
      </c>
      <c r="D37" s="749">
        <v>19.938200481826751</v>
      </c>
      <c r="E37" s="749">
        <v>12.69697231584709</v>
      </c>
      <c r="F37" s="749">
        <v>21.392008556803422</v>
      </c>
      <c r="G37" s="188">
        <v>120.9798823046394</v>
      </c>
      <c r="H37" s="188">
        <v>8.9232254949299854</v>
      </c>
      <c r="I37" s="179"/>
    </row>
    <row r="38" spans="2:9" ht="15" customHeight="1" x14ac:dyDescent="0.2">
      <c r="B38" s="155">
        <v>13</v>
      </c>
      <c r="C38" s="147" t="s">
        <v>82</v>
      </c>
      <c r="D38" s="749">
        <v>32.768619928174701</v>
      </c>
      <c r="E38" s="749">
        <v>15.220246797865354</v>
      </c>
      <c r="F38" s="749">
        <v>25.31411677753141</v>
      </c>
      <c r="G38" s="188">
        <v>194.20639710319855</v>
      </c>
      <c r="H38" s="188">
        <v>39.629629629629633</v>
      </c>
      <c r="I38" s="179"/>
    </row>
    <row r="39" spans="2:9" ht="15" customHeight="1" x14ac:dyDescent="0.2">
      <c r="B39" s="155">
        <v>14</v>
      </c>
      <c r="C39" s="147" t="s">
        <v>81</v>
      </c>
      <c r="D39" s="749">
        <v>25.209140586189765</v>
      </c>
      <c r="E39" s="749">
        <v>15.000000000000002</v>
      </c>
      <c r="F39" s="749">
        <v>26.079365079365079</v>
      </c>
      <c r="G39" s="188">
        <v>108.81392818280739</v>
      </c>
      <c r="H39" s="188">
        <v>19</v>
      </c>
      <c r="I39" s="179"/>
    </row>
    <row r="40" spans="2:9" ht="15" customHeight="1" x14ac:dyDescent="0.2">
      <c r="B40" s="155">
        <v>15</v>
      </c>
      <c r="C40" s="147" t="s">
        <v>80</v>
      </c>
      <c r="D40" s="749">
        <v>33.195769753499775</v>
      </c>
      <c r="E40" s="749">
        <v>15.474232011529676</v>
      </c>
      <c r="F40" s="749">
        <v>37.618090452261306</v>
      </c>
      <c r="G40" s="188">
        <v>121.16314429071005</v>
      </c>
      <c r="H40" s="188">
        <v>20.293771370599067</v>
      </c>
      <c r="I40" s="179"/>
    </row>
    <row r="41" spans="2:9" ht="15" customHeight="1" x14ac:dyDescent="0.2">
      <c r="B41" s="155">
        <v>16</v>
      </c>
      <c r="C41" s="147" t="s">
        <v>79</v>
      </c>
      <c r="D41" s="749">
        <v>19.193895346263819</v>
      </c>
      <c r="E41" s="749">
        <v>12.846517917511832</v>
      </c>
      <c r="F41" s="749">
        <v>10</v>
      </c>
      <c r="G41" s="188">
        <v>99.319727891156461</v>
      </c>
      <c r="H41" s="188">
        <v>8.1777777777777789</v>
      </c>
      <c r="I41" s="179"/>
    </row>
    <row r="42" spans="2:9" ht="15" customHeight="1" x14ac:dyDescent="0.2">
      <c r="B42" s="155">
        <v>17</v>
      </c>
      <c r="C42" s="147" t="s">
        <v>78</v>
      </c>
      <c r="D42" s="749">
        <v>18.140039842737135</v>
      </c>
      <c r="E42" s="749">
        <v>11.135857461024498</v>
      </c>
      <c r="F42" s="749">
        <v>0</v>
      </c>
      <c r="G42" s="188">
        <v>126.79425837320575</v>
      </c>
      <c r="H42" s="188">
        <v>13.058764439979909</v>
      </c>
      <c r="I42" s="179"/>
    </row>
    <row r="43" spans="2:9" ht="15" customHeight="1" x14ac:dyDescent="0.2">
      <c r="B43" s="155">
        <v>18</v>
      </c>
      <c r="C43" s="147" t="s">
        <v>77</v>
      </c>
      <c r="D43" s="749">
        <v>26.408025645098405</v>
      </c>
      <c r="E43" s="749">
        <v>0</v>
      </c>
      <c r="F43" s="749">
        <v>0</v>
      </c>
      <c r="G43" s="188">
        <v>122.89010321797208</v>
      </c>
      <c r="H43" s="188">
        <v>13.993273870448895</v>
      </c>
      <c r="I43" s="179"/>
    </row>
    <row r="44" spans="2:9" ht="15" customHeight="1" x14ac:dyDescent="0.2">
      <c r="B44" s="155">
        <v>19</v>
      </c>
      <c r="C44" s="147" t="s">
        <v>76</v>
      </c>
      <c r="D44" s="749">
        <v>45.917509998721229</v>
      </c>
      <c r="E44" s="749">
        <v>18.106027095313426</v>
      </c>
      <c r="F44" s="749">
        <v>42.881477398015434</v>
      </c>
      <c r="G44" s="188">
        <v>170.93634555271385</v>
      </c>
      <c r="H44" s="188">
        <v>21.447963800904979</v>
      </c>
      <c r="I44" s="179"/>
    </row>
    <row r="45" spans="2:9" ht="15" customHeight="1" x14ac:dyDescent="0.2">
      <c r="B45" s="155">
        <v>20</v>
      </c>
      <c r="C45" s="147" t="s">
        <v>75</v>
      </c>
      <c r="D45" s="749">
        <v>23.538697417997355</v>
      </c>
      <c r="E45" s="749">
        <v>14.118459855555486</v>
      </c>
      <c r="F45" s="749">
        <v>24.76108253294483</v>
      </c>
      <c r="G45" s="178">
        <v>152.23193837185093</v>
      </c>
      <c r="H45" s="188">
        <v>8.0626388741932082</v>
      </c>
      <c r="I45" s="179"/>
    </row>
    <row r="46" spans="2:9" ht="15" customHeight="1" x14ac:dyDescent="0.2">
      <c r="B46" s="155">
        <v>21</v>
      </c>
      <c r="C46" s="147" t="s">
        <v>74</v>
      </c>
      <c r="D46" s="749">
        <v>19.16083916083916</v>
      </c>
      <c r="E46" s="749">
        <v>16.904129437333978</v>
      </c>
      <c r="F46" s="749">
        <v>19.174311926605505</v>
      </c>
      <c r="G46" s="188">
        <v>150</v>
      </c>
      <c r="H46" s="188">
        <v>6.666666666666667</v>
      </c>
      <c r="I46" s="179"/>
    </row>
    <row r="47" spans="2:9" ht="15" customHeight="1" x14ac:dyDescent="0.2">
      <c r="B47" s="155">
        <v>22</v>
      </c>
      <c r="C47" s="147" t="s">
        <v>73</v>
      </c>
      <c r="D47" s="749">
        <v>21.701601908657121</v>
      </c>
      <c r="E47" s="749">
        <v>13.481152993348115</v>
      </c>
      <c r="F47" s="749">
        <v>21.036184210526315</v>
      </c>
      <c r="G47" s="188">
        <v>140.72398190045249</v>
      </c>
      <c r="H47" s="188">
        <v>7.2335164835164836</v>
      </c>
      <c r="I47" s="179"/>
    </row>
    <row r="48" spans="2:9" ht="15" customHeight="1" x14ac:dyDescent="0.2">
      <c r="B48" s="155">
        <v>23</v>
      </c>
      <c r="C48" s="147" t="s">
        <v>72</v>
      </c>
      <c r="D48" s="749">
        <v>17.572639225181597</v>
      </c>
      <c r="E48" s="749">
        <v>21.735604217356041</v>
      </c>
      <c r="F48" s="749">
        <v>23.191489361702128</v>
      </c>
      <c r="G48" s="188">
        <v>121.73913043478261</v>
      </c>
      <c r="H48" s="188">
        <v>9.67741935483871</v>
      </c>
      <c r="I48" s="179"/>
    </row>
    <row r="49" spans="2:9" ht="15" customHeight="1" x14ac:dyDescent="0.2">
      <c r="B49" s="155">
        <v>24</v>
      </c>
      <c r="C49" s="147" t="s">
        <v>71</v>
      </c>
      <c r="D49" s="749">
        <v>24.367863892392922</v>
      </c>
      <c r="E49" s="749">
        <v>20.380434782608695</v>
      </c>
      <c r="F49" s="749">
        <v>30.156799882077646</v>
      </c>
      <c r="G49" s="188">
        <v>203.28947368421052</v>
      </c>
      <c r="H49" s="188">
        <v>15.636849132176236</v>
      </c>
      <c r="I49" s="179"/>
    </row>
    <row r="50" spans="2:9" ht="15" customHeight="1" x14ac:dyDescent="0.2">
      <c r="B50" s="155">
        <v>25</v>
      </c>
      <c r="C50" s="147" t="s">
        <v>70</v>
      </c>
      <c r="D50" s="749">
        <v>32.470217339620397</v>
      </c>
      <c r="E50" s="749">
        <v>21.649149352557568</v>
      </c>
      <c r="F50" s="749">
        <v>31.492837191068137</v>
      </c>
      <c r="G50" s="188">
        <v>242.39952904238618</v>
      </c>
      <c r="H50" s="188">
        <v>11.839394444907834</v>
      </c>
      <c r="I50" s="179"/>
    </row>
    <row r="51" spans="2:9" ht="15" customHeight="1" x14ac:dyDescent="0.2">
      <c r="B51" s="155">
        <v>26</v>
      </c>
      <c r="C51" s="147" t="s">
        <v>69</v>
      </c>
      <c r="D51" s="749">
        <v>10.32608829127525</v>
      </c>
      <c r="E51" s="749">
        <v>6.9999999999999991</v>
      </c>
      <c r="F51" s="749">
        <v>15.981012658227847</v>
      </c>
      <c r="G51" s="188">
        <v>79.071428571428569</v>
      </c>
      <c r="H51" s="188">
        <v>6.1333333333333337</v>
      </c>
      <c r="I51" s="179"/>
    </row>
    <row r="52" spans="2:9" ht="15" customHeight="1" x14ac:dyDescent="0.2">
      <c r="B52" s="155">
        <v>27</v>
      </c>
      <c r="C52" s="147" t="s">
        <v>68</v>
      </c>
      <c r="D52" s="749">
        <v>9.8703388024717675</v>
      </c>
      <c r="E52" s="749">
        <v>7</v>
      </c>
      <c r="F52" s="749">
        <v>17.118131868131865</v>
      </c>
      <c r="G52" s="188">
        <v>61.81818181818182</v>
      </c>
      <c r="H52" s="188">
        <v>6.0294117647058822</v>
      </c>
      <c r="I52" s="179"/>
    </row>
    <row r="53" spans="2:9" ht="15" customHeight="1" x14ac:dyDescent="0.2">
      <c r="B53" s="155">
        <v>28</v>
      </c>
      <c r="C53" s="147" t="s">
        <v>67</v>
      </c>
      <c r="D53" s="749">
        <v>9.0228099600051603</v>
      </c>
      <c r="E53" s="749">
        <v>5</v>
      </c>
      <c r="F53" s="749">
        <v>14.285714285714286</v>
      </c>
      <c r="G53" s="188">
        <v>88.81578947368422</v>
      </c>
      <c r="H53" s="188">
        <v>6.415094339622641</v>
      </c>
      <c r="I53" s="179"/>
    </row>
    <row r="54" spans="2:9" ht="15" customHeight="1" x14ac:dyDescent="0.2">
      <c r="B54" s="155">
        <v>29</v>
      </c>
      <c r="C54" s="147" t="s">
        <v>66</v>
      </c>
      <c r="D54" s="749">
        <v>13.024409044193218</v>
      </c>
      <c r="E54" s="749">
        <v>7</v>
      </c>
      <c r="F54" s="749">
        <v>16.701298701298704</v>
      </c>
      <c r="G54" s="188">
        <v>86.642599277978348</v>
      </c>
      <c r="H54" s="188">
        <v>6.5217391304347823</v>
      </c>
      <c r="I54" s="179"/>
    </row>
    <row r="55" spans="2:9" ht="15" customHeight="1" x14ac:dyDescent="0.2">
      <c r="B55" s="155">
        <v>30</v>
      </c>
      <c r="C55" s="147" t="s">
        <v>65</v>
      </c>
      <c r="D55" s="749">
        <v>7.9339277085898656</v>
      </c>
      <c r="E55" s="749">
        <v>7</v>
      </c>
      <c r="F55" s="749">
        <v>0</v>
      </c>
      <c r="G55" s="188">
        <v>78.870967741935488</v>
      </c>
      <c r="H55" s="188">
        <v>6.0897435897435894</v>
      </c>
      <c r="I55" s="179"/>
    </row>
    <row r="56" spans="2:9" ht="15" customHeight="1" x14ac:dyDescent="0.2">
      <c r="B56" s="155">
        <v>31</v>
      </c>
      <c r="C56" s="147" t="s">
        <v>64</v>
      </c>
      <c r="D56" s="749">
        <v>7.4096567357512946</v>
      </c>
      <c r="E56" s="749">
        <v>5.9999999999999991</v>
      </c>
      <c r="F56" s="749">
        <v>6.875</v>
      </c>
      <c r="G56" s="188">
        <v>90.746268656716424</v>
      </c>
      <c r="H56" s="188">
        <v>8.5858585858585847</v>
      </c>
      <c r="I56" s="179"/>
    </row>
    <row r="57" spans="2:9" ht="15" customHeight="1" x14ac:dyDescent="0.2">
      <c r="B57" s="155">
        <v>32</v>
      </c>
      <c r="C57" s="147" t="s">
        <v>63</v>
      </c>
      <c r="D57" s="749">
        <v>10.268243871059969</v>
      </c>
      <c r="E57" s="749">
        <v>7</v>
      </c>
      <c r="F57" s="749">
        <v>26.134453781512608</v>
      </c>
      <c r="G57" s="188">
        <v>80</v>
      </c>
      <c r="H57" s="188">
        <v>5.9166666666666661</v>
      </c>
      <c r="I57" s="179"/>
    </row>
    <row r="58" spans="2:9" ht="15" customHeight="1" x14ac:dyDescent="0.2">
      <c r="B58" s="155">
        <v>33</v>
      </c>
      <c r="C58" s="146" t="s">
        <v>62</v>
      </c>
      <c r="D58" s="749">
        <v>26.566351212033101</v>
      </c>
      <c r="E58" s="749" t="s">
        <v>138</v>
      </c>
      <c r="F58" s="749" t="s">
        <v>138</v>
      </c>
      <c r="G58" s="188">
        <v>45.097345132743364</v>
      </c>
      <c r="H58" s="188">
        <v>23.932768484848484</v>
      </c>
      <c r="I58" s="179"/>
    </row>
    <row r="59" spans="2:9" ht="15" customHeight="1" x14ac:dyDescent="0.2">
      <c r="B59" s="155">
        <v>34</v>
      </c>
      <c r="C59" s="146" t="s">
        <v>61</v>
      </c>
      <c r="D59" s="749">
        <v>29.848971168931211</v>
      </c>
      <c r="E59" s="749" t="s">
        <v>138</v>
      </c>
      <c r="F59" s="749" t="s">
        <v>138</v>
      </c>
      <c r="G59" s="188">
        <v>54.299909665763323</v>
      </c>
      <c r="H59" s="188">
        <v>22.956357607448027</v>
      </c>
      <c r="I59" s="179"/>
    </row>
    <row r="60" spans="2:9" ht="15" customHeight="1" x14ac:dyDescent="0.2">
      <c r="B60" s="155">
        <v>35</v>
      </c>
      <c r="C60" s="146" t="s">
        <v>60</v>
      </c>
      <c r="D60" s="749">
        <v>26.20164126611958</v>
      </c>
      <c r="E60" s="749" t="s">
        <v>138</v>
      </c>
      <c r="F60" s="749" t="s">
        <v>138</v>
      </c>
      <c r="G60" s="188">
        <v>80</v>
      </c>
      <c r="H60" s="188">
        <v>20</v>
      </c>
      <c r="I60" s="179"/>
    </row>
    <row r="61" spans="2:9" ht="15" customHeight="1" x14ac:dyDescent="0.2">
      <c r="B61" s="155">
        <v>36</v>
      </c>
      <c r="C61" s="146" t="s">
        <v>59</v>
      </c>
      <c r="D61" s="749">
        <v>21.44804559777938</v>
      </c>
      <c r="E61" s="749" t="s">
        <v>138</v>
      </c>
      <c r="F61" s="749" t="s">
        <v>138</v>
      </c>
      <c r="G61" s="188">
        <v>101.40148698884758</v>
      </c>
      <c r="H61" s="188">
        <v>13.02371979605409</v>
      </c>
      <c r="I61" s="179"/>
    </row>
    <row r="62" spans="2:9" ht="15" customHeight="1" x14ac:dyDescent="0.2">
      <c r="B62" s="155">
        <v>37</v>
      </c>
      <c r="C62" s="146" t="s">
        <v>58</v>
      </c>
      <c r="D62" s="749">
        <v>19.586205366797724</v>
      </c>
      <c r="E62" s="749" t="s">
        <v>138</v>
      </c>
      <c r="F62" s="749" t="s">
        <v>138</v>
      </c>
      <c r="G62" s="188">
        <v>56.132075471698116</v>
      </c>
      <c r="H62" s="188">
        <v>11.455946677775463</v>
      </c>
      <c r="I62" s="179"/>
    </row>
    <row r="63" spans="2:9" ht="15" customHeight="1" x14ac:dyDescent="0.2">
      <c r="B63" s="155">
        <v>38</v>
      </c>
      <c r="C63" s="146" t="s">
        <v>57</v>
      </c>
      <c r="D63" s="749">
        <v>14.478598915568075</v>
      </c>
      <c r="E63" s="749" t="s">
        <v>138</v>
      </c>
      <c r="F63" s="749" t="s">
        <v>138</v>
      </c>
      <c r="G63" s="188">
        <v>45.197255574614069</v>
      </c>
      <c r="H63" s="188">
        <v>5.3314971473539252</v>
      </c>
      <c r="I63" s="179"/>
    </row>
    <row r="64" spans="2:9" ht="15" customHeight="1" x14ac:dyDescent="0.2">
      <c r="B64" s="155">
        <v>39</v>
      </c>
      <c r="C64" s="147" t="s">
        <v>56</v>
      </c>
      <c r="D64" s="749">
        <v>2.8152718858465096</v>
      </c>
      <c r="E64" s="749" t="s">
        <v>138</v>
      </c>
      <c r="F64" s="749" t="s">
        <v>138</v>
      </c>
      <c r="G64" s="188">
        <v>105.26315789473684</v>
      </c>
      <c r="H64" s="188">
        <v>4.8999999999999995</v>
      </c>
      <c r="I64" s="179"/>
    </row>
    <row r="65" spans="2:9" ht="15" customHeight="1" x14ac:dyDescent="0.2">
      <c r="B65" s="155">
        <v>40</v>
      </c>
      <c r="C65" s="147" t="s">
        <v>55</v>
      </c>
      <c r="D65" s="749">
        <v>4.2166861535255773</v>
      </c>
      <c r="E65" s="749" t="s">
        <v>138</v>
      </c>
      <c r="F65" s="749" t="s">
        <v>138</v>
      </c>
      <c r="G65" s="188">
        <v>106.88888888888889</v>
      </c>
      <c r="H65" s="188">
        <v>15.691489361702127</v>
      </c>
      <c r="I65" s="179"/>
    </row>
    <row r="66" spans="2:9" ht="15" customHeight="1" x14ac:dyDescent="0.2">
      <c r="B66" s="155">
        <v>41</v>
      </c>
      <c r="C66" s="147" t="s">
        <v>54</v>
      </c>
      <c r="D66" s="749">
        <v>4.4487300300234489</v>
      </c>
      <c r="E66" s="749" t="s">
        <v>138</v>
      </c>
      <c r="F66" s="749" t="s">
        <v>138</v>
      </c>
      <c r="G66" s="188">
        <v>112.5</v>
      </c>
      <c r="H66" s="188">
        <v>10</v>
      </c>
      <c r="I66" s="179"/>
    </row>
    <row r="67" spans="2:9" ht="15" customHeight="1" x14ac:dyDescent="0.2">
      <c r="B67" s="155">
        <v>42</v>
      </c>
      <c r="C67" s="147" t="s">
        <v>53</v>
      </c>
      <c r="D67" s="749">
        <v>19.123835269757276</v>
      </c>
      <c r="E67" s="749">
        <v>15</v>
      </c>
      <c r="F67" s="749">
        <v>25.744713720189246</v>
      </c>
      <c r="G67" s="188">
        <v>100</v>
      </c>
      <c r="H67" s="188">
        <v>4.997483643683946</v>
      </c>
      <c r="I67" s="179"/>
    </row>
    <row r="68" spans="2:9" ht="15" customHeight="1" x14ac:dyDescent="0.2">
      <c r="B68" s="155">
        <v>43</v>
      </c>
      <c r="C68" s="147" t="s">
        <v>52</v>
      </c>
      <c r="D68" s="749">
        <v>17.19286703601108</v>
      </c>
      <c r="E68" s="749">
        <v>13.999999999999998</v>
      </c>
      <c r="F68" s="749">
        <v>16.987012987012989</v>
      </c>
      <c r="G68" s="188">
        <v>100</v>
      </c>
      <c r="H68" s="188">
        <v>8.0022962112514353</v>
      </c>
      <c r="I68" s="179"/>
    </row>
    <row r="69" spans="2:9" ht="15" customHeight="1" x14ac:dyDescent="0.2">
      <c r="B69" s="155">
        <v>44</v>
      </c>
      <c r="C69" s="147" t="s">
        <v>51</v>
      </c>
      <c r="D69" s="749">
        <v>17.574071012655903</v>
      </c>
      <c r="E69" s="749">
        <v>8.9743589743589745</v>
      </c>
      <c r="F69" s="749">
        <v>0</v>
      </c>
      <c r="G69" s="188">
        <v>100</v>
      </c>
      <c r="H69" s="188">
        <v>7</v>
      </c>
      <c r="I69" s="179"/>
    </row>
    <row r="70" spans="2:9" ht="15" customHeight="1" x14ac:dyDescent="0.2">
      <c r="B70" s="155">
        <v>45</v>
      </c>
      <c r="C70" s="147" t="s">
        <v>50</v>
      </c>
      <c r="D70" s="749">
        <v>28.179450610776957</v>
      </c>
      <c r="E70" s="749">
        <v>6.7448680351906161</v>
      </c>
      <c r="F70" s="749">
        <v>10.900806168944969</v>
      </c>
      <c r="G70" s="188">
        <v>57.61904761904762</v>
      </c>
      <c r="H70" s="188">
        <v>7.2829131652661063</v>
      </c>
      <c r="I70" s="179"/>
    </row>
    <row r="71" spans="2:9" ht="15" customHeight="1" x14ac:dyDescent="0.2">
      <c r="B71" s="155">
        <v>46</v>
      </c>
      <c r="C71" s="147" t="s">
        <v>49</v>
      </c>
      <c r="D71" s="749">
        <v>18.640210795273077</v>
      </c>
      <c r="E71" s="749">
        <v>0</v>
      </c>
      <c r="F71" s="749">
        <v>0</v>
      </c>
      <c r="G71" s="188">
        <v>77.5</v>
      </c>
      <c r="H71" s="188">
        <v>14.705882352941176</v>
      </c>
      <c r="I71" s="179"/>
    </row>
    <row r="72" spans="2:9" ht="15" customHeight="1" x14ac:dyDescent="0.2">
      <c r="B72" s="155">
        <v>47</v>
      </c>
      <c r="C72" s="147" t="s">
        <v>48</v>
      </c>
      <c r="D72" s="749">
        <v>21.456917919936298</v>
      </c>
      <c r="E72" s="749">
        <v>7.5297056068759067</v>
      </c>
      <c r="F72" s="749">
        <v>16.776833490714512</v>
      </c>
      <c r="G72" s="188">
        <v>46.764705882352942</v>
      </c>
      <c r="H72" s="188">
        <v>8.1891580161476352</v>
      </c>
      <c r="I72" s="179"/>
    </row>
    <row r="73" spans="2:9" ht="15" customHeight="1" x14ac:dyDescent="0.2">
      <c r="B73" s="155">
        <v>48</v>
      </c>
      <c r="C73" s="147" t="s">
        <v>47</v>
      </c>
      <c r="D73" s="749">
        <v>22.414432552718026</v>
      </c>
      <c r="E73" s="749">
        <v>6.7303460951049674</v>
      </c>
      <c r="F73" s="749">
        <v>14.651721377101682</v>
      </c>
      <c r="G73" s="188">
        <v>52.916666666666664</v>
      </c>
      <c r="H73" s="188">
        <v>9.1911764705882355</v>
      </c>
      <c r="I73" s="179"/>
    </row>
    <row r="74" spans="2:9" ht="15" customHeight="1" x14ac:dyDescent="0.2">
      <c r="B74" s="155">
        <v>49</v>
      </c>
      <c r="C74" s="147" t="s">
        <v>46</v>
      </c>
      <c r="D74" s="749">
        <v>19.412706695215647</v>
      </c>
      <c r="E74" s="749">
        <v>0</v>
      </c>
      <c r="F74" s="749">
        <v>0</v>
      </c>
      <c r="G74" s="188">
        <v>56</v>
      </c>
      <c r="H74" s="188">
        <v>13.26530612244898</v>
      </c>
      <c r="I74" s="179"/>
    </row>
    <row r="75" spans="2:9" ht="15" customHeight="1" x14ac:dyDescent="0.2">
      <c r="B75" s="155">
        <v>50</v>
      </c>
      <c r="C75" s="147" t="s">
        <v>45</v>
      </c>
      <c r="D75" s="749">
        <v>17.931747179875245</v>
      </c>
      <c r="E75" s="749">
        <v>10.265098930591465</v>
      </c>
      <c r="F75" s="749">
        <v>13.999052091267469</v>
      </c>
      <c r="G75" s="188">
        <v>99.116923076923058</v>
      </c>
      <c r="H75" s="188">
        <v>13.26668949467463</v>
      </c>
      <c r="I75" s="179"/>
    </row>
    <row r="76" spans="2:9" ht="15" customHeight="1" x14ac:dyDescent="0.2">
      <c r="B76" s="155">
        <v>51</v>
      </c>
      <c r="C76" s="147" t="s">
        <v>44</v>
      </c>
      <c r="D76" s="749">
        <v>14.398046576951465</v>
      </c>
      <c r="E76" s="749">
        <v>10</v>
      </c>
      <c r="F76" s="749">
        <v>16.363119415109669</v>
      </c>
      <c r="G76" s="188">
        <v>120.50909090909092</v>
      </c>
      <c r="H76" s="188">
        <v>9.6758333333333333</v>
      </c>
      <c r="I76" s="179"/>
    </row>
    <row r="77" spans="2:9" ht="15" customHeight="1" x14ac:dyDescent="0.2">
      <c r="B77" s="155">
        <v>52</v>
      </c>
      <c r="C77" s="147" t="s">
        <v>43</v>
      </c>
      <c r="D77" s="749">
        <v>11.075027810878204</v>
      </c>
      <c r="E77" s="749">
        <v>10.043290043290042</v>
      </c>
      <c r="F77" s="749">
        <v>10.087802197802198</v>
      </c>
      <c r="G77" s="188">
        <v>103</v>
      </c>
      <c r="H77" s="188">
        <v>8.5813104643104658</v>
      </c>
      <c r="I77" s="179"/>
    </row>
    <row r="78" spans="2:9" ht="15" customHeight="1" x14ac:dyDescent="0.2">
      <c r="B78" s="155">
        <v>53</v>
      </c>
      <c r="C78" s="147" t="s">
        <v>42</v>
      </c>
      <c r="D78" s="749">
        <v>26.025453619685106</v>
      </c>
      <c r="E78" s="749">
        <v>13.996057769558764</v>
      </c>
      <c r="F78" s="749">
        <v>28.685360853534924</v>
      </c>
      <c r="G78" s="188">
        <v>149.88062250570744</v>
      </c>
      <c r="H78" s="188">
        <v>23.996101852968085</v>
      </c>
      <c r="I78" s="179"/>
    </row>
    <row r="79" spans="2:9" ht="15" customHeight="1" x14ac:dyDescent="0.2">
      <c r="B79" s="155">
        <v>54</v>
      </c>
      <c r="C79" s="147" t="s">
        <v>41</v>
      </c>
      <c r="D79" s="749">
        <v>24.097635969245978</v>
      </c>
      <c r="E79" s="749">
        <v>15.03178802868921</v>
      </c>
      <c r="F79" s="749">
        <v>29.118951333298185</v>
      </c>
      <c r="G79" s="188">
        <v>152.4728864293603</v>
      </c>
      <c r="H79" s="188">
        <v>23.575059086634983</v>
      </c>
      <c r="I79" s="179"/>
    </row>
    <row r="80" spans="2:9" ht="15" customHeight="1" x14ac:dyDescent="0.2">
      <c r="B80" s="155">
        <v>55</v>
      </c>
      <c r="C80" s="147" t="s">
        <v>40</v>
      </c>
      <c r="D80" s="749">
        <v>18.342067120080277</v>
      </c>
      <c r="E80" s="749">
        <v>12.516937669376693</v>
      </c>
      <c r="F80" s="749">
        <v>45.849537347458764</v>
      </c>
      <c r="G80" s="188">
        <v>69.998873891990158</v>
      </c>
      <c r="H80" s="188">
        <v>20</v>
      </c>
      <c r="I80" s="179"/>
    </row>
    <row r="81" spans="2:9" ht="15" customHeight="1" x14ac:dyDescent="0.2">
      <c r="B81" s="155">
        <v>56</v>
      </c>
      <c r="C81" s="147" t="s">
        <v>39</v>
      </c>
      <c r="D81" s="749">
        <v>17.395337581672983</v>
      </c>
      <c r="E81" s="749">
        <v>12.323709050527485</v>
      </c>
      <c r="F81" s="749">
        <v>47.217043941411454</v>
      </c>
      <c r="G81" s="188">
        <v>68.987800565770854</v>
      </c>
      <c r="H81" s="188">
        <v>20.035714285714285</v>
      </c>
      <c r="I81" s="179"/>
    </row>
    <row r="82" spans="2:9" ht="15" customHeight="1" x14ac:dyDescent="0.2">
      <c r="B82" s="155">
        <v>57</v>
      </c>
      <c r="C82" s="147" t="s">
        <v>38</v>
      </c>
      <c r="D82" s="749">
        <v>18.424803100387553</v>
      </c>
      <c r="E82" s="749">
        <v>12</v>
      </c>
      <c r="F82" s="749">
        <v>43.62927414517096</v>
      </c>
      <c r="G82" s="188">
        <v>69.194915254237287</v>
      </c>
      <c r="H82" s="188">
        <v>18.972332015810277</v>
      </c>
      <c r="I82" s="179"/>
    </row>
    <row r="83" spans="2:9" ht="15" customHeight="1" x14ac:dyDescent="0.2">
      <c r="B83" s="155">
        <v>58</v>
      </c>
      <c r="C83" s="147" t="s">
        <v>37</v>
      </c>
      <c r="D83" s="749">
        <v>18.578674948240167</v>
      </c>
      <c r="E83" s="749">
        <v>12.484993997599039</v>
      </c>
      <c r="F83" s="749">
        <v>45.230125523012553</v>
      </c>
      <c r="G83" s="188">
        <v>68.999999999999986</v>
      </c>
      <c r="H83" s="188">
        <v>18.833333333333332</v>
      </c>
      <c r="I83" s="179"/>
    </row>
    <row r="84" spans="2:9" ht="15" customHeight="1" x14ac:dyDescent="0.2">
      <c r="B84" s="155">
        <v>59</v>
      </c>
      <c r="C84" s="147" t="s">
        <v>36</v>
      </c>
      <c r="D84" s="749">
        <v>15.682074408117249</v>
      </c>
      <c r="E84" s="749">
        <v>6.1818181818181817</v>
      </c>
      <c r="F84" s="749">
        <v>31.384057971014492</v>
      </c>
      <c r="G84" s="188">
        <v>69.040804257835603</v>
      </c>
      <c r="H84" s="188">
        <v>19</v>
      </c>
      <c r="I84" s="179"/>
    </row>
    <row r="85" spans="2:9" ht="15" customHeight="1" x14ac:dyDescent="0.2">
      <c r="B85" s="155">
        <v>60</v>
      </c>
      <c r="C85" s="147" t="s">
        <v>35</v>
      </c>
      <c r="D85" s="749">
        <v>21.349201588425132</v>
      </c>
      <c r="E85" s="749">
        <v>12.400482509047045</v>
      </c>
      <c r="F85" s="749">
        <v>58.800180980585715</v>
      </c>
      <c r="G85" s="188">
        <v>69.198847262247824</v>
      </c>
      <c r="H85" s="188">
        <v>19.007633587786259</v>
      </c>
      <c r="I85" s="179"/>
    </row>
    <row r="86" spans="2:9" ht="15" customHeight="1" x14ac:dyDescent="0.2">
      <c r="B86" s="156">
        <v>61</v>
      </c>
      <c r="C86" s="148" t="s">
        <v>34</v>
      </c>
      <c r="D86" s="753">
        <v>17.059511434511435</v>
      </c>
      <c r="E86" s="753">
        <v>8.1</v>
      </c>
      <c r="F86" s="753">
        <v>37.448347107438018</v>
      </c>
      <c r="G86" s="189">
        <v>68.870523415977956</v>
      </c>
      <c r="H86" s="189">
        <v>18.75</v>
      </c>
      <c r="I86" s="179"/>
    </row>
    <row r="87" spans="2:9" ht="15" customHeight="1" x14ac:dyDescent="0.2">
      <c r="B87" s="163"/>
      <c r="C87" s="160"/>
      <c r="D87" s="174"/>
      <c r="E87" s="174"/>
      <c r="F87" s="174"/>
      <c r="H87" s="178"/>
    </row>
    <row r="88" spans="2:9" x14ac:dyDescent="0.2">
      <c r="B88" s="22" t="s">
        <v>1</v>
      </c>
      <c r="C88" s="19"/>
      <c r="D88" s="744"/>
      <c r="E88" s="744"/>
      <c r="F88" s="180"/>
      <c r="G88" s="112"/>
    </row>
    <row r="89" spans="2:9" ht="14.25" customHeight="1" thickBot="1" x14ac:dyDescent="0.25">
      <c r="B89" s="22" t="s">
        <v>112</v>
      </c>
      <c r="C89" s="19"/>
      <c r="D89" s="19"/>
      <c r="E89" s="744"/>
      <c r="F89" s="180"/>
      <c r="G89" s="113"/>
    </row>
    <row r="90" spans="2:9" ht="16.5" customHeight="1" thickBot="1" x14ac:dyDescent="0.25">
      <c r="B90" s="181"/>
      <c r="C90" s="164"/>
      <c r="D90" s="180"/>
      <c r="E90" s="180"/>
      <c r="F90" s="180"/>
      <c r="G90" s="180"/>
      <c r="H90" s="182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1AFB-A772-4A59-8DE0-75738CA554DA}">
  <sheetPr>
    <tabColor theme="6"/>
  </sheetPr>
  <dimension ref="A1:K96"/>
  <sheetViews>
    <sheetView topLeftCell="A61" zoomScaleNormal="100" workbookViewId="0">
      <selection activeCell="J17" sqref="J17"/>
    </sheetView>
  </sheetViews>
  <sheetFormatPr defaultRowHeight="15" x14ac:dyDescent="0.25"/>
  <cols>
    <col min="1" max="1" width="5.140625" style="190" customWidth="1"/>
    <col min="2" max="2" width="9.140625" style="297" customWidth="1"/>
    <col min="3" max="3" width="16" style="190" customWidth="1"/>
    <col min="4" max="9" width="14.28515625" style="190" customWidth="1"/>
    <col min="10" max="10" width="10" style="190" customWidth="1"/>
    <col min="11" max="11" width="10.5703125" style="190" bestFit="1" customWidth="1"/>
    <col min="12" max="16384" width="9.140625" style="190"/>
  </cols>
  <sheetData>
    <row r="1" spans="1:11" x14ac:dyDescent="0.25">
      <c r="A1" s="754"/>
      <c r="B1" s="423" t="s">
        <v>459</v>
      </c>
      <c r="C1" s="191"/>
      <c r="D1" s="755"/>
      <c r="E1" s="193"/>
      <c r="F1" s="193"/>
      <c r="G1" s="194"/>
      <c r="H1" s="180"/>
      <c r="I1" s="180"/>
    </row>
    <row r="2" spans="1:11" ht="12.75" customHeight="1" x14ac:dyDescent="0.25">
      <c r="A2" s="754"/>
      <c r="B2" s="423" t="s">
        <v>460</v>
      </c>
      <c r="C2" s="191"/>
      <c r="D2" s="755"/>
      <c r="E2" s="193"/>
      <c r="F2" s="193"/>
      <c r="G2" s="194"/>
      <c r="H2" s="180"/>
      <c r="I2" s="180"/>
    </row>
    <row r="3" spans="1:11" ht="12" customHeight="1" x14ac:dyDescent="0.25">
      <c r="B3" s="222"/>
      <c r="C3" s="191"/>
      <c r="D3" s="192"/>
      <c r="E3" s="193"/>
      <c r="F3" s="180"/>
      <c r="G3" s="180"/>
      <c r="H3" s="756"/>
      <c r="I3" s="426" t="s">
        <v>509</v>
      </c>
    </row>
    <row r="4" spans="1:11" ht="49.5" customHeight="1" x14ac:dyDescent="0.25">
      <c r="B4" s="154" t="s">
        <v>129</v>
      </c>
      <c r="C4" s="210" t="s">
        <v>128</v>
      </c>
      <c r="D4" s="154" t="s">
        <v>126</v>
      </c>
      <c r="E4" s="154" t="s">
        <v>125</v>
      </c>
      <c r="F4" s="154" t="s">
        <v>124</v>
      </c>
      <c r="G4" s="154" t="s">
        <v>123</v>
      </c>
      <c r="H4" s="154" t="s">
        <v>498</v>
      </c>
      <c r="I4" s="154" t="s">
        <v>122</v>
      </c>
    </row>
    <row r="5" spans="1:11" x14ac:dyDescent="0.25">
      <c r="B5" s="195">
        <v>1</v>
      </c>
      <c r="C5" s="196" t="s">
        <v>92</v>
      </c>
      <c r="D5" s="578">
        <v>1178.627</v>
      </c>
      <c r="E5" s="578">
        <v>229.97300000000001</v>
      </c>
      <c r="F5" s="578">
        <v>500.02699999999999</v>
      </c>
      <c r="G5" s="578">
        <v>315.42700000000002</v>
      </c>
      <c r="H5" s="812">
        <v>0</v>
      </c>
      <c r="I5" s="578">
        <v>133.19999999999999</v>
      </c>
      <c r="K5" s="209"/>
    </row>
    <row r="6" spans="1:11" x14ac:dyDescent="0.25">
      <c r="B6" s="198">
        <v>2</v>
      </c>
      <c r="C6" s="196" t="s">
        <v>88</v>
      </c>
      <c r="D6" s="578">
        <v>1664.9949999999999</v>
      </c>
      <c r="E6" s="578">
        <v>644.13099999999997</v>
      </c>
      <c r="F6" s="578">
        <v>628.09699999999998</v>
      </c>
      <c r="G6" s="578">
        <v>59.793999999999997</v>
      </c>
      <c r="H6" s="812">
        <v>73.057000000000002</v>
      </c>
      <c r="I6" s="578">
        <v>259.916</v>
      </c>
      <c r="K6" s="209"/>
    </row>
    <row r="7" spans="1:11" x14ac:dyDescent="0.25">
      <c r="B7" s="198">
        <v>3</v>
      </c>
      <c r="C7" s="196" t="s">
        <v>85</v>
      </c>
      <c r="D7" s="578">
        <v>764.64300000000003</v>
      </c>
      <c r="E7" s="578">
        <v>266.13099999999997</v>
      </c>
      <c r="F7" s="578">
        <v>264.35000000000002</v>
      </c>
      <c r="G7" s="578">
        <v>140.178</v>
      </c>
      <c r="H7" s="812">
        <v>7.9960000000000004</v>
      </c>
      <c r="I7" s="578">
        <v>85.988</v>
      </c>
      <c r="K7" s="209"/>
    </row>
    <row r="8" spans="1:11" x14ac:dyDescent="0.25">
      <c r="B8" s="198">
        <v>4</v>
      </c>
      <c r="C8" s="196" t="s">
        <v>80</v>
      </c>
      <c r="D8" s="578">
        <v>1643.2639999999999</v>
      </c>
      <c r="E8" s="578">
        <v>399.18799999999999</v>
      </c>
      <c r="F8" s="578">
        <v>741.04200000000003</v>
      </c>
      <c r="G8" s="578">
        <v>263.41899999999998</v>
      </c>
      <c r="H8" s="812">
        <v>35.862000000000002</v>
      </c>
      <c r="I8" s="578">
        <v>203.75299999999999</v>
      </c>
      <c r="K8" s="209"/>
    </row>
    <row r="9" spans="1:11" x14ac:dyDescent="0.25">
      <c r="B9" s="198">
        <v>5</v>
      </c>
      <c r="C9" s="196" t="s">
        <v>75</v>
      </c>
      <c r="D9" s="578">
        <v>1629.213</v>
      </c>
      <c r="E9" s="578">
        <v>369.84800000000001</v>
      </c>
      <c r="F9" s="578">
        <v>590.90200000000004</v>
      </c>
      <c r="G9" s="578">
        <v>377.71600000000001</v>
      </c>
      <c r="H9" s="812">
        <v>0</v>
      </c>
      <c r="I9" s="578">
        <v>290.74700000000001</v>
      </c>
      <c r="K9" s="209"/>
    </row>
    <row r="10" spans="1:11" x14ac:dyDescent="0.25">
      <c r="B10" s="195">
        <v>6</v>
      </c>
      <c r="C10" s="196" t="s">
        <v>69</v>
      </c>
      <c r="D10" s="578">
        <v>328.46899999999999</v>
      </c>
      <c r="E10" s="578">
        <v>62.106000000000002</v>
      </c>
      <c r="F10" s="578">
        <v>80.989999999999995</v>
      </c>
      <c r="G10" s="578">
        <v>64.736999999999995</v>
      </c>
      <c r="H10" s="812">
        <v>0</v>
      </c>
      <c r="I10" s="578">
        <v>120.636</v>
      </c>
      <c r="K10" s="209"/>
    </row>
    <row r="11" spans="1:11" x14ac:dyDescent="0.25">
      <c r="B11" s="198">
        <v>7</v>
      </c>
      <c r="C11" s="196" t="s">
        <v>62</v>
      </c>
      <c r="D11" s="578">
        <v>3245.373</v>
      </c>
      <c r="E11" s="578">
        <v>2423.3319999999999</v>
      </c>
      <c r="F11" s="578">
        <v>562.47699999999998</v>
      </c>
      <c r="G11" s="578">
        <v>4.2699999999999996</v>
      </c>
      <c r="H11" s="812">
        <v>2.8919999999999999</v>
      </c>
      <c r="I11" s="578">
        <v>252.40199999999999</v>
      </c>
      <c r="K11" s="209"/>
    </row>
    <row r="12" spans="1:11" x14ac:dyDescent="0.25">
      <c r="B12" s="198">
        <v>8</v>
      </c>
      <c r="C12" s="196" t="s">
        <v>55</v>
      </c>
      <c r="D12" s="578">
        <v>894.54899999999998</v>
      </c>
      <c r="E12" s="578">
        <v>217.273</v>
      </c>
      <c r="F12" s="578">
        <v>323.57</v>
      </c>
      <c r="G12" s="578">
        <v>8.5299999999999994</v>
      </c>
      <c r="H12" s="812">
        <v>12.664999999999999</v>
      </c>
      <c r="I12" s="578">
        <v>332.51100000000002</v>
      </c>
      <c r="K12" s="209"/>
    </row>
    <row r="13" spans="1:11" x14ac:dyDescent="0.25">
      <c r="B13" s="198">
        <v>9</v>
      </c>
      <c r="C13" s="196" t="s">
        <v>52</v>
      </c>
      <c r="D13" s="578">
        <v>487.95600000000002</v>
      </c>
      <c r="E13" s="578">
        <v>102.197</v>
      </c>
      <c r="F13" s="578">
        <v>160.11600000000001</v>
      </c>
      <c r="G13" s="578">
        <v>120.67100000000001</v>
      </c>
      <c r="H13" s="812">
        <v>7.242</v>
      </c>
      <c r="I13" s="578">
        <v>97.73</v>
      </c>
      <c r="K13" s="209"/>
    </row>
    <row r="14" spans="1:11" x14ac:dyDescent="0.25">
      <c r="B14" s="198">
        <v>10</v>
      </c>
      <c r="C14" s="196" t="s">
        <v>48</v>
      </c>
      <c r="D14" s="578">
        <v>945.75900000000001</v>
      </c>
      <c r="E14" s="578">
        <v>213.51900000000001</v>
      </c>
      <c r="F14" s="578">
        <v>342.39100000000002</v>
      </c>
      <c r="G14" s="578">
        <v>168.922</v>
      </c>
      <c r="H14" s="812">
        <v>12.507</v>
      </c>
      <c r="I14" s="578">
        <v>208.42</v>
      </c>
      <c r="K14" s="209"/>
    </row>
    <row r="15" spans="1:11" x14ac:dyDescent="0.25">
      <c r="B15" s="195">
        <v>11</v>
      </c>
      <c r="C15" s="196" t="s">
        <v>45</v>
      </c>
      <c r="D15" s="578">
        <v>873.08399999999995</v>
      </c>
      <c r="E15" s="578">
        <v>206.69800000000001</v>
      </c>
      <c r="F15" s="578">
        <v>351.05</v>
      </c>
      <c r="G15" s="578">
        <v>197.04900000000001</v>
      </c>
      <c r="H15" s="812">
        <v>35.880000000000003</v>
      </c>
      <c r="I15" s="578">
        <v>82.406999999999996</v>
      </c>
      <c r="K15" s="209"/>
    </row>
    <row r="16" spans="1:11" x14ac:dyDescent="0.25">
      <c r="B16" s="198">
        <v>12</v>
      </c>
      <c r="C16" s="196" t="s">
        <v>40</v>
      </c>
      <c r="D16" s="578">
        <v>697.99300000000005</v>
      </c>
      <c r="E16" s="578">
        <v>146.85</v>
      </c>
      <c r="F16" s="578">
        <v>157.18700000000001</v>
      </c>
      <c r="G16" s="578">
        <v>280.61599999999999</v>
      </c>
      <c r="H16" s="812">
        <v>8.02</v>
      </c>
      <c r="I16" s="578">
        <v>105.32</v>
      </c>
      <c r="K16" s="209"/>
    </row>
    <row r="17" spans="1:11" ht="15" customHeight="1" x14ac:dyDescent="0.25">
      <c r="B17" s="887" t="s">
        <v>113</v>
      </c>
      <c r="C17" s="887"/>
      <c r="D17" s="757">
        <v>14353.924999999999</v>
      </c>
      <c r="E17" s="757">
        <v>5281.2460000000001</v>
      </c>
      <c r="F17" s="757">
        <v>4702.1989999999996</v>
      </c>
      <c r="G17" s="757">
        <v>2001.329</v>
      </c>
      <c r="H17" s="757">
        <v>196.12100000000001</v>
      </c>
      <c r="I17" s="757">
        <v>2173.0300000000002</v>
      </c>
      <c r="J17" s="200"/>
      <c r="K17" s="209"/>
    </row>
    <row r="18" spans="1:11" ht="15" customHeight="1" x14ac:dyDescent="0.25">
      <c r="B18" s="775" t="s">
        <v>506</v>
      </c>
      <c r="C18" s="822"/>
      <c r="D18" s="823"/>
      <c r="E18" s="823"/>
      <c r="F18" s="823"/>
      <c r="G18" s="758"/>
      <c r="H18" s="758"/>
      <c r="I18" s="758"/>
      <c r="J18" s="200"/>
      <c r="K18" s="209"/>
    </row>
    <row r="19" spans="1:11" ht="15" customHeight="1" x14ac:dyDescent="0.25">
      <c r="B19" s="775" t="s">
        <v>501</v>
      </c>
      <c r="C19" s="822"/>
      <c r="D19" s="823"/>
      <c r="E19" s="823"/>
      <c r="F19" s="823"/>
      <c r="G19" s="758"/>
      <c r="H19" s="758"/>
      <c r="I19" s="758"/>
      <c r="J19" s="200"/>
      <c r="K19" s="209"/>
    </row>
    <row r="20" spans="1:11" s="759" customFormat="1" ht="14.25" customHeight="1" x14ac:dyDescent="0.25">
      <c r="B20" s="760" t="s">
        <v>1</v>
      </c>
      <c r="C20" s="761"/>
      <c r="D20" s="762"/>
      <c r="E20" s="762"/>
      <c r="F20" s="763"/>
      <c r="G20" s="201"/>
      <c r="H20" s="764"/>
      <c r="I20" s="201"/>
      <c r="J20" s="765"/>
    </row>
    <row r="21" spans="1:11" s="759" customFormat="1" ht="12.75" customHeight="1" x14ac:dyDescent="0.25">
      <c r="B21" s="760" t="s">
        <v>112</v>
      </c>
      <c r="C21" s="761"/>
      <c r="D21" s="761"/>
      <c r="E21" s="762"/>
      <c r="F21" s="763"/>
      <c r="G21" s="763"/>
      <c r="H21" s="763"/>
      <c r="I21" s="763"/>
    </row>
    <row r="22" spans="1:11" ht="16.5" customHeight="1" x14ac:dyDescent="0.25">
      <c r="B22" s="766"/>
      <c r="C22" s="164"/>
      <c r="D22" s="180"/>
      <c r="E22" s="180"/>
      <c r="F22" s="180"/>
      <c r="G22" s="180"/>
      <c r="H22" s="180"/>
      <c r="I22" s="180"/>
    </row>
    <row r="23" spans="1:11" x14ac:dyDescent="0.25">
      <c r="A23" s="754"/>
      <c r="B23" s="423" t="s">
        <v>461</v>
      </c>
      <c r="C23" s="191"/>
      <c r="D23" s="755"/>
      <c r="E23" s="767"/>
    </row>
    <row r="24" spans="1:11" ht="11.25" customHeight="1" x14ac:dyDescent="0.25">
      <c r="A24" s="754"/>
      <c r="B24" s="423" t="s">
        <v>462</v>
      </c>
      <c r="C24" s="191"/>
      <c r="D24" s="755"/>
      <c r="E24" s="767"/>
      <c r="F24" s="166"/>
      <c r="G24" s="166"/>
      <c r="H24" s="166"/>
      <c r="I24" s="166"/>
      <c r="J24" s="202"/>
    </row>
    <row r="25" spans="1:11" ht="12.75" customHeight="1" x14ac:dyDescent="0.25">
      <c r="B25" s="442"/>
      <c r="C25" s="177"/>
      <c r="D25" s="111"/>
      <c r="E25" s="111"/>
      <c r="F25" s="111"/>
      <c r="G25" s="111"/>
      <c r="H25" s="756"/>
      <c r="I25" s="426" t="s">
        <v>509</v>
      </c>
      <c r="J25" s="203"/>
    </row>
    <row r="26" spans="1:11" ht="48.75" customHeight="1" x14ac:dyDescent="0.25">
      <c r="B26" s="154" t="s">
        <v>127</v>
      </c>
      <c r="C26" s="210" t="s">
        <v>98</v>
      </c>
      <c r="D26" s="562" t="s">
        <v>126</v>
      </c>
      <c r="E26" s="562" t="s">
        <v>125</v>
      </c>
      <c r="F26" s="562" t="s">
        <v>124</v>
      </c>
      <c r="G26" s="562" t="s">
        <v>123</v>
      </c>
      <c r="H26" s="562" t="s">
        <v>498</v>
      </c>
      <c r="I26" s="562" t="s">
        <v>122</v>
      </c>
      <c r="J26" s="203"/>
      <c r="K26" s="563"/>
    </row>
    <row r="27" spans="1:11" x14ac:dyDescent="0.25">
      <c r="B27" s="887" t="s">
        <v>113</v>
      </c>
      <c r="C27" s="887"/>
      <c r="D27" s="757">
        <v>14353.924999999999</v>
      </c>
      <c r="E27" s="757">
        <v>5281.2460000000001</v>
      </c>
      <c r="F27" s="757">
        <v>4702.1989999999996</v>
      </c>
      <c r="G27" s="757">
        <v>2001.329</v>
      </c>
      <c r="H27" s="757">
        <v>196.12100000000001</v>
      </c>
      <c r="I27" s="757">
        <v>2173.0300000000002</v>
      </c>
      <c r="J27" s="203"/>
    </row>
    <row r="28" spans="1:11" s="13" customFormat="1" x14ac:dyDescent="0.25">
      <c r="B28" s="768">
        <v>1</v>
      </c>
      <c r="C28" s="71" t="s">
        <v>92</v>
      </c>
      <c r="D28" s="204">
        <v>475.42500000000001</v>
      </c>
      <c r="E28" s="204">
        <v>74.010000000000005</v>
      </c>
      <c r="F28" s="204">
        <v>172.73500000000001</v>
      </c>
      <c r="G28" s="810">
        <v>193.76499999999999</v>
      </c>
      <c r="H28" s="810">
        <v>0</v>
      </c>
      <c r="I28" s="204">
        <v>34.914999999999999</v>
      </c>
      <c r="J28" s="203"/>
      <c r="K28" s="564"/>
    </row>
    <row r="29" spans="1:11" x14ac:dyDescent="0.25">
      <c r="B29" s="235">
        <v>2</v>
      </c>
      <c r="C29" s="206" t="s">
        <v>265</v>
      </c>
      <c r="D29" s="204">
        <v>225.346</v>
      </c>
      <c r="E29" s="204">
        <v>49.875</v>
      </c>
      <c r="F29" s="204">
        <v>97.825000000000003</v>
      </c>
      <c r="G29" s="810">
        <v>56.252000000000002</v>
      </c>
      <c r="H29" s="810">
        <v>0</v>
      </c>
      <c r="I29" s="204">
        <v>21.393999999999998</v>
      </c>
      <c r="J29" s="203"/>
      <c r="K29" s="564"/>
    </row>
    <row r="30" spans="1:11" x14ac:dyDescent="0.25">
      <c r="B30" s="235">
        <v>3</v>
      </c>
      <c r="C30" s="206" t="s">
        <v>91</v>
      </c>
      <c r="D30" s="204">
        <v>189.755</v>
      </c>
      <c r="E30" s="204">
        <v>39.119999999999997</v>
      </c>
      <c r="F30" s="204">
        <v>95.424999999999997</v>
      </c>
      <c r="G30" s="810">
        <v>38.409999999999997</v>
      </c>
      <c r="H30" s="810">
        <v>0</v>
      </c>
      <c r="I30" s="204">
        <v>16.8</v>
      </c>
      <c r="J30" s="203"/>
      <c r="K30" s="564"/>
    </row>
    <row r="31" spans="1:11" x14ac:dyDescent="0.25">
      <c r="B31" s="235">
        <v>4</v>
      </c>
      <c r="C31" s="206" t="s">
        <v>197</v>
      </c>
      <c r="D31" s="204">
        <v>151.54599999999999</v>
      </c>
      <c r="E31" s="204">
        <v>35.966999999999999</v>
      </c>
      <c r="F31" s="204">
        <v>66.930000000000007</v>
      </c>
      <c r="G31" s="810">
        <v>8.68</v>
      </c>
      <c r="H31" s="810">
        <v>0</v>
      </c>
      <c r="I31" s="204">
        <v>39.969000000000001</v>
      </c>
      <c r="J31" s="203"/>
      <c r="K31" s="564"/>
    </row>
    <row r="32" spans="1:11" x14ac:dyDescent="0.25">
      <c r="B32" s="235">
        <v>5</v>
      </c>
      <c r="C32" s="206" t="s">
        <v>90</v>
      </c>
      <c r="D32" s="204">
        <v>136.55500000000001</v>
      </c>
      <c r="E32" s="204">
        <v>31.001000000000001</v>
      </c>
      <c r="F32" s="204">
        <v>67.111999999999995</v>
      </c>
      <c r="G32" s="810">
        <v>18.32</v>
      </c>
      <c r="H32" s="810">
        <v>0</v>
      </c>
      <c r="I32" s="204">
        <v>20.122</v>
      </c>
      <c r="J32" s="203"/>
      <c r="K32" s="564"/>
    </row>
    <row r="33" spans="2:11" x14ac:dyDescent="0.25">
      <c r="B33" s="235">
        <v>6</v>
      </c>
      <c r="C33" s="206" t="s">
        <v>89</v>
      </c>
      <c r="D33" s="204">
        <v>353.24700000000001</v>
      </c>
      <c r="E33" s="204">
        <v>145.34700000000001</v>
      </c>
      <c r="F33" s="204">
        <v>141.81700000000001</v>
      </c>
      <c r="G33" s="810">
        <v>1.41</v>
      </c>
      <c r="H33" s="810">
        <v>22.61</v>
      </c>
      <c r="I33" s="204">
        <v>42.063000000000002</v>
      </c>
      <c r="J33" s="203"/>
      <c r="K33" s="564"/>
    </row>
    <row r="34" spans="2:11" x14ac:dyDescent="0.25">
      <c r="B34" s="235">
        <v>7</v>
      </c>
      <c r="C34" s="206" t="s">
        <v>88</v>
      </c>
      <c r="D34" s="204">
        <v>951.92700000000002</v>
      </c>
      <c r="E34" s="204">
        <v>402.53699999999998</v>
      </c>
      <c r="F34" s="204">
        <v>365.48599999999999</v>
      </c>
      <c r="G34" s="810">
        <v>9.8249999999999993</v>
      </c>
      <c r="H34" s="810">
        <v>34.414000000000001</v>
      </c>
      <c r="I34" s="204">
        <v>139.66499999999999</v>
      </c>
      <c r="J34" s="203"/>
      <c r="K34" s="564"/>
    </row>
    <row r="35" spans="2:11" x14ac:dyDescent="0.25">
      <c r="B35" s="235">
        <v>8</v>
      </c>
      <c r="C35" s="206" t="s">
        <v>87</v>
      </c>
      <c r="D35" s="204">
        <v>188.29499999999999</v>
      </c>
      <c r="E35" s="204">
        <v>43.984999999999999</v>
      </c>
      <c r="F35" s="204">
        <v>67.290000000000006</v>
      </c>
      <c r="G35" s="810">
        <v>23.882999999999999</v>
      </c>
      <c r="H35" s="810">
        <v>6.7</v>
      </c>
      <c r="I35" s="204">
        <v>46.436999999999998</v>
      </c>
      <c r="J35" s="203"/>
      <c r="K35" s="564"/>
    </row>
    <row r="36" spans="2:11" x14ac:dyDescent="0.25">
      <c r="B36" s="235">
        <v>9</v>
      </c>
      <c r="C36" s="206" t="s">
        <v>86</v>
      </c>
      <c r="D36" s="204">
        <v>171.52600000000001</v>
      </c>
      <c r="E36" s="204">
        <v>52.262</v>
      </c>
      <c r="F36" s="204">
        <v>53.503999999999998</v>
      </c>
      <c r="G36" s="810">
        <v>24.675999999999998</v>
      </c>
      <c r="H36" s="810">
        <v>9.3330000000000002</v>
      </c>
      <c r="I36" s="204">
        <v>31.751000000000001</v>
      </c>
      <c r="J36" s="203"/>
      <c r="K36" s="564"/>
    </row>
    <row r="37" spans="2:11" x14ac:dyDescent="0.25">
      <c r="B37" s="235">
        <v>10</v>
      </c>
      <c r="C37" s="206" t="s">
        <v>85</v>
      </c>
      <c r="D37" s="204">
        <v>399.63900000000001</v>
      </c>
      <c r="E37" s="204">
        <v>179.50299999999999</v>
      </c>
      <c r="F37" s="204">
        <v>109.76300000000001</v>
      </c>
      <c r="G37" s="810">
        <v>62.427</v>
      </c>
      <c r="H37" s="810">
        <v>4.0469999999999997</v>
      </c>
      <c r="I37" s="204">
        <v>43.899000000000001</v>
      </c>
      <c r="J37" s="203"/>
      <c r="K37" s="564"/>
    </row>
    <row r="38" spans="2:11" x14ac:dyDescent="0.25">
      <c r="B38" s="235">
        <v>11</v>
      </c>
      <c r="C38" s="206" t="s">
        <v>84</v>
      </c>
      <c r="D38" s="204">
        <v>159.876</v>
      </c>
      <c r="E38" s="204">
        <v>46.625</v>
      </c>
      <c r="F38" s="204">
        <v>57.582000000000001</v>
      </c>
      <c r="G38" s="810">
        <v>42.256</v>
      </c>
      <c r="H38" s="810">
        <v>2.04</v>
      </c>
      <c r="I38" s="204">
        <v>11.372999999999999</v>
      </c>
      <c r="J38" s="203"/>
      <c r="K38" s="564"/>
    </row>
    <row r="39" spans="2:11" x14ac:dyDescent="0.25">
      <c r="B39" s="235">
        <v>12</v>
      </c>
      <c r="C39" s="206" t="s">
        <v>83</v>
      </c>
      <c r="D39" s="204">
        <v>205.12799999999999</v>
      </c>
      <c r="E39" s="204">
        <v>40.003</v>
      </c>
      <c r="F39" s="204">
        <v>97.004999999999995</v>
      </c>
      <c r="G39" s="810">
        <v>35.494999999999997</v>
      </c>
      <c r="H39" s="810">
        <v>1.909</v>
      </c>
      <c r="I39" s="204">
        <v>30.716000000000001</v>
      </c>
      <c r="J39" s="203"/>
      <c r="K39" s="564"/>
    </row>
    <row r="40" spans="2:11" x14ac:dyDescent="0.25">
      <c r="B40" s="235">
        <v>13</v>
      </c>
      <c r="C40" s="206" t="s">
        <v>82</v>
      </c>
      <c r="D40" s="204">
        <v>218.61699999999999</v>
      </c>
      <c r="E40" s="204">
        <v>36.380000000000003</v>
      </c>
      <c r="F40" s="204">
        <v>146.92599999999999</v>
      </c>
      <c r="G40" s="810">
        <v>33.195</v>
      </c>
      <c r="H40" s="810">
        <v>0.3</v>
      </c>
      <c r="I40" s="204">
        <v>1.8160000000000001</v>
      </c>
      <c r="J40" s="203"/>
      <c r="K40" s="564"/>
    </row>
    <row r="41" spans="2:11" x14ac:dyDescent="0.25">
      <c r="B41" s="235">
        <v>14</v>
      </c>
      <c r="C41" s="206" t="s">
        <v>81</v>
      </c>
      <c r="D41" s="204">
        <v>110.712</v>
      </c>
      <c r="E41" s="204">
        <v>21.597000000000001</v>
      </c>
      <c r="F41" s="204">
        <v>43.38</v>
      </c>
      <c r="G41" s="810">
        <v>36.765000000000001</v>
      </c>
      <c r="H41" s="810">
        <v>2.1</v>
      </c>
      <c r="I41" s="204">
        <v>6.87</v>
      </c>
      <c r="J41" s="203"/>
      <c r="K41" s="564"/>
    </row>
    <row r="42" spans="2:11" x14ac:dyDescent="0.25">
      <c r="B42" s="235">
        <v>15</v>
      </c>
      <c r="C42" s="206" t="s">
        <v>80</v>
      </c>
      <c r="D42" s="204">
        <v>539.24099999999999</v>
      </c>
      <c r="E42" s="204">
        <v>136.304</v>
      </c>
      <c r="F42" s="204">
        <v>265.02100000000002</v>
      </c>
      <c r="G42" s="810">
        <v>95.614999999999995</v>
      </c>
      <c r="H42" s="810">
        <v>12.25</v>
      </c>
      <c r="I42" s="204">
        <v>30.050999999999998</v>
      </c>
      <c r="J42" s="203"/>
      <c r="K42" s="564"/>
    </row>
    <row r="43" spans="2:11" x14ac:dyDescent="0.25">
      <c r="B43" s="235">
        <v>16</v>
      </c>
      <c r="C43" s="206" t="s">
        <v>79</v>
      </c>
      <c r="D43" s="204">
        <v>115.46299999999999</v>
      </c>
      <c r="E43" s="204">
        <v>22.62</v>
      </c>
      <c r="F43" s="204">
        <v>55.070999999999998</v>
      </c>
      <c r="G43" s="810">
        <v>18.096</v>
      </c>
      <c r="H43" s="810">
        <v>0.35</v>
      </c>
      <c r="I43" s="204">
        <v>19.326000000000001</v>
      </c>
      <c r="J43" s="203"/>
      <c r="K43" s="564"/>
    </row>
    <row r="44" spans="2:11" x14ac:dyDescent="0.25">
      <c r="B44" s="235">
        <v>17</v>
      </c>
      <c r="C44" s="206" t="s">
        <v>78</v>
      </c>
      <c r="D44" s="204">
        <v>224.035</v>
      </c>
      <c r="E44" s="204">
        <v>42.671999999999997</v>
      </c>
      <c r="F44" s="204">
        <v>79.915000000000006</v>
      </c>
      <c r="G44" s="810">
        <v>21.61</v>
      </c>
      <c r="H44" s="810">
        <v>6</v>
      </c>
      <c r="I44" s="204">
        <v>73.837999999999994</v>
      </c>
      <c r="J44" s="203"/>
      <c r="K44" s="564"/>
    </row>
    <row r="45" spans="2:11" x14ac:dyDescent="0.25">
      <c r="B45" s="235">
        <v>18</v>
      </c>
      <c r="C45" s="206" t="s">
        <v>77</v>
      </c>
      <c r="D45" s="204">
        <v>170.71700000000001</v>
      </c>
      <c r="E45" s="204">
        <v>38.555</v>
      </c>
      <c r="F45" s="204">
        <v>57.14</v>
      </c>
      <c r="G45" s="810">
        <v>5.52</v>
      </c>
      <c r="H45" s="810">
        <v>14.35</v>
      </c>
      <c r="I45" s="204">
        <v>55.152000000000001</v>
      </c>
      <c r="J45" s="203"/>
      <c r="K45" s="564"/>
    </row>
    <row r="46" spans="2:11" x14ac:dyDescent="0.25">
      <c r="B46" s="235">
        <v>19</v>
      </c>
      <c r="C46" s="206" t="s">
        <v>76</v>
      </c>
      <c r="D46" s="204">
        <v>264.47899999999998</v>
      </c>
      <c r="E46" s="204">
        <v>101.06</v>
      </c>
      <c r="F46" s="204">
        <v>93.588999999999999</v>
      </c>
      <c r="G46" s="810">
        <v>52.618000000000002</v>
      </c>
      <c r="H46" s="810">
        <v>0.51200000000000001</v>
      </c>
      <c r="I46" s="204">
        <v>16.7</v>
      </c>
      <c r="J46" s="203"/>
      <c r="K46" s="564"/>
    </row>
    <row r="47" spans="2:11" x14ac:dyDescent="0.25">
      <c r="B47" s="235">
        <v>20</v>
      </c>
      <c r="C47" s="206" t="s">
        <v>75</v>
      </c>
      <c r="D47" s="204">
        <v>498.928</v>
      </c>
      <c r="E47" s="204">
        <v>106.322</v>
      </c>
      <c r="F47" s="204">
        <v>195.75</v>
      </c>
      <c r="G47" s="810">
        <v>126.372</v>
      </c>
      <c r="H47" s="810">
        <v>0</v>
      </c>
      <c r="I47" s="204">
        <v>70.483999999999995</v>
      </c>
      <c r="J47" s="203"/>
      <c r="K47" s="564"/>
    </row>
    <row r="48" spans="2:11" x14ac:dyDescent="0.25">
      <c r="B48" s="235">
        <v>21</v>
      </c>
      <c r="C48" s="206" t="s">
        <v>74</v>
      </c>
      <c r="D48" s="204">
        <v>108.355</v>
      </c>
      <c r="E48" s="204">
        <v>32.93</v>
      </c>
      <c r="F48" s="204">
        <v>13.824999999999999</v>
      </c>
      <c r="G48" s="810">
        <v>30.18</v>
      </c>
      <c r="H48" s="810">
        <v>0</v>
      </c>
      <c r="I48" s="204">
        <v>31.42</v>
      </c>
      <c r="J48" s="203"/>
      <c r="K48" s="564"/>
    </row>
    <row r="49" spans="2:11" x14ac:dyDescent="0.25">
      <c r="B49" s="235">
        <v>22</v>
      </c>
      <c r="C49" s="206" t="s">
        <v>73</v>
      </c>
      <c r="D49" s="204">
        <v>123.59399999999999</v>
      </c>
      <c r="E49" s="204">
        <v>53.35</v>
      </c>
      <c r="F49" s="204">
        <v>32.46</v>
      </c>
      <c r="G49" s="810">
        <v>30.84</v>
      </c>
      <c r="H49" s="810">
        <v>0</v>
      </c>
      <c r="I49" s="204">
        <v>6.944</v>
      </c>
      <c r="J49" s="203"/>
      <c r="K49" s="564"/>
    </row>
    <row r="50" spans="2:11" x14ac:dyDescent="0.25">
      <c r="B50" s="235">
        <v>23</v>
      </c>
      <c r="C50" s="206" t="s">
        <v>72</v>
      </c>
      <c r="D50" s="204">
        <v>199.67400000000001</v>
      </c>
      <c r="E50" s="204">
        <v>45.8</v>
      </c>
      <c r="F50" s="204">
        <v>41.7</v>
      </c>
      <c r="G50" s="810">
        <v>23.5</v>
      </c>
      <c r="H50" s="810">
        <v>0</v>
      </c>
      <c r="I50" s="204">
        <v>88.674000000000007</v>
      </c>
      <c r="J50" s="203"/>
      <c r="K50" s="564"/>
    </row>
    <row r="51" spans="2:11" x14ac:dyDescent="0.25">
      <c r="B51" s="235">
        <v>24</v>
      </c>
      <c r="C51" s="206" t="s">
        <v>71</v>
      </c>
      <c r="D51" s="204">
        <v>253.452</v>
      </c>
      <c r="E51" s="204">
        <v>62.816000000000003</v>
      </c>
      <c r="F51" s="204">
        <v>63.061999999999998</v>
      </c>
      <c r="G51" s="810">
        <v>72.713999999999999</v>
      </c>
      <c r="H51" s="810">
        <v>0</v>
      </c>
      <c r="I51" s="204">
        <v>54.86</v>
      </c>
      <c r="J51" s="203"/>
      <c r="K51" s="564"/>
    </row>
    <row r="52" spans="2:11" x14ac:dyDescent="0.25">
      <c r="B52" s="235">
        <v>25</v>
      </c>
      <c r="C52" s="206" t="s">
        <v>70</v>
      </c>
      <c r="D52" s="204">
        <v>445.21</v>
      </c>
      <c r="E52" s="204">
        <v>68.63</v>
      </c>
      <c r="F52" s="204">
        <v>244.10499999999999</v>
      </c>
      <c r="G52" s="810">
        <v>94.11</v>
      </c>
      <c r="H52" s="810">
        <v>0</v>
      </c>
      <c r="I52" s="204">
        <v>38.365000000000002</v>
      </c>
      <c r="J52" s="203"/>
      <c r="K52" s="564"/>
    </row>
    <row r="53" spans="2:11" x14ac:dyDescent="0.25">
      <c r="B53" s="235">
        <v>26</v>
      </c>
      <c r="C53" s="206" t="s">
        <v>69</v>
      </c>
      <c r="D53" s="204">
        <v>93.177000000000007</v>
      </c>
      <c r="E53" s="204">
        <v>14.795</v>
      </c>
      <c r="F53" s="204">
        <v>16.486000000000001</v>
      </c>
      <c r="G53" s="810">
        <v>20.167999999999999</v>
      </c>
      <c r="H53" s="810">
        <v>0</v>
      </c>
      <c r="I53" s="204">
        <v>41.728000000000002</v>
      </c>
      <c r="J53" s="203"/>
      <c r="K53" s="564"/>
    </row>
    <row r="54" spans="2:11" x14ac:dyDescent="0.25">
      <c r="B54" s="235">
        <v>27</v>
      </c>
      <c r="C54" s="206" t="s">
        <v>68</v>
      </c>
      <c r="D54" s="204">
        <v>19.623999999999999</v>
      </c>
      <c r="E54" s="204">
        <v>3.1349999999999998</v>
      </c>
      <c r="F54" s="204">
        <v>2.9279999999999999</v>
      </c>
      <c r="G54" s="810">
        <v>4.0919999999999996</v>
      </c>
      <c r="H54" s="810">
        <v>0</v>
      </c>
      <c r="I54" s="204">
        <v>9.4689999999999994</v>
      </c>
      <c r="J54" s="203"/>
      <c r="K54" s="564"/>
    </row>
    <row r="55" spans="2:11" x14ac:dyDescent="0.25">
      <c r="B55" s="235">
        <v>28</v>
      </c>
      <c r="C55" s="206" t="s">
        <v>67</v>
      </c>
      <c r="D55" s="204">
        <v>45.74</v>
      </c>
      <c r="E55" s="204">
        <v>10.409000000000001</v>
      </c>
      <c r="F55" s="204">
        <v>12.853999999999999</v>
      </c>
      <c r="G55" s="810">
        <v>8.7010000000000005</v>
      </c>
      <c r="H55" s="810">
        <v>0</v>
      </c>
      <c r="I55" s="204">
        <v>13.776</v>
      </c>
      <c r="J55" s="203"/>
      <c r="K55" s="564"/>
    </row>
    <row r="56" spans="2:11" x14ac:dyDescent="0.25">
      <c r="B56" s="235">
        <v>29</v>
      </c>
      <c r="C56" s="206" t="s">
        <v>66</v>
      </c>
      <c r="D56" s="204">
        <v>17.193000000000001</v>
      </c>
      <c r="E56" s="204">
        <v>2.2930000000000001</v>
      </c>
      <c r="F56" s="204">
        <v>2.552</v>
      </c>
      <c r="G56" s="810">
        <v>4.3570000000000002</v>
      </c>
      <c r="H56" s="810">
        <v>0</v>
      </c>
      <c r="I56" s="204">
        <v>7.9909999999999997</v>
      </c>
      <c r="J56" s="203"/>
      <c r="K56" s="564"/>
    </row>
    <row r="57" spans="2:11" x14ac:dyDescent="0.25">
      <c r="B57" s="235">
        <v>30</v>
      </c>
      <c r="C57" s="206" t="s">
        <v>65</v>
      </c>
      <c r="D57" s="204">
        <v>70.805999999999997</v>
      </c>
      <c r="E57" s="204">
        <v>15.855</v>
      </c>
      <c r="F57" s="204">
        <v>20.053000000000001</v>
      </c>
      <c r="G57" s="810">
        <v>15.818</v>
      </c>
      <c r="H57" s="810">
        <v>0</v>
      </c>
      <c r="I57" s="204">
        <v>19.079999999999998</v>
      </c>
      <c r="J57" s="203"/>
      <c r="K57" s="564"/>
    </row>
    <row r="58" spans="2:11" x14ac:dyDescent="0.25">
      <c r="B58" s="235">
        <v>31</v>
      </c>
      <c r="C58" s="206" t="s">
        <v>64</v>
      </c>
      <c r="D58" s="204">
        <v>51.582000000000001</v>
      </c>
      <c r="E58" s="204">
        <v>8.5830000000000002</v>
      </c>
      <c r="F58" s="204">
        <v>16.785</v>
      </c>
      <c r="G58" s="810">
        <v>5.8470000000000004</v>
      </c>
      <c r="H58" s="810">
        <v>0</v>
      </c>
      <c r="I58" s="204">
        <v>20.367000000000001</v>
      </c>
      <c r="J58" s="203"/>
      <c r="K58" s="564"/>
    </row>
    <row r="59" spans="2:11" x14ac:dyDescent="0.25">
      <c r="B59" s="235">
        <v>32</v>
      </c>
      <c r="C59" s="206" t="s">
        <v>63</v>
      </c>
      <c r="D59" s="204">
        <v>30.347000000000001</v>
      </c>
      <c r="E59" s="204">
        <v>7.0359999999999996</v>
      </c>
      <c r="F59" s="204">
        <v>9.3320000000000007</v>
      </c>
      <c r="G59" s="810">
        <v>5.7539999999999996</v>
      </c>
      <c r="H59" s="810">
        <v>0</v>
      </c>
      <c r="I59" s="204">
        <v>8.2249999999999996</v>
      </c>
      <c r="J59" s="203"/>
      <c r="K59" s="564"/>
    </row>
    <row r="60" spans="2:11" x14ac:dyDescent="0.25">
      <c r="B60" s="235">
        <v>33</v>
      </c>
      <c r="C60" s="206" t="s">
        <v>62</v>
      </c>
      <c r="D60" s="204">
        <v>856.91</v>
      </c>
      <c r="E60" s="204">
        <v>630.72299999999996</v>
      </c>
      <c r="F60" s="204">
        <v>177.97499999999999</v>
      </c>
      <c r="G60" s="810">
        <v>0.52200000000000002</v>
      </c>
      <c r="H60" s="810">
        <v>0.82</v>
      </c>
      <c r="I60" s="204">
        <v>46.87</v>
      </c>
      <c r="J60" s="203"/>
      <c r="K60" s="564"/>
    </row>
    <row r="61" spans="2:11" x14ac:dyDescent="0.25">
      <c r="B61" s="235">
        <v>34</v>
      </c>
      <c r="C61" s="206" t="s">
        <v>61</v>
      </c>
      <c r="D61" s="204">
        <v>756.92600000000004</v>
      </c>
      <c r="E61" s="204">
        <v>643.56399999999996</v>
      </c>
      <c r="F61" s="204">
        <v>93.222999999999999</v>
      </c>
      <c r="G61" s="810">
        <v>0.59</v>
      </c>
      <c r="H61" s="810">
        <v>0.622</v>
      </c>
      <c r="I61" s="204">
        <v>18.927</v>
      </c>
      <c r="J61" s="203"/>
      <c r="K61" s="564"/>
    </row>
    <row r="62" spans="2:11" x14ac:dyDescent="0.25">
      <c r="B62" s="235">
        <v>35</v>
      </c>
      <c r="C62" s="206" t="s">
        <v>60</v>
      </c>
      <c r="D62" s="204">
        <v>17.059999999999999</v>
      </c>
      <c r="E62" s="204">
        <v>17.059999999999999</v>
      </c>
      <c r="F62" s="204">
        <v>0</v>
      </c>
      <c r="G62" s="810">
        <v>0</v>
      </c>
      <c r="H62" s="810">
        <v>0</v>
      </c>
      <c r="I62" s="204">
        <v>0</v>
      </c>
      <c r="J62" s="203"/>
      <c r="K62" s="564"/>
    </row>
    <row r="63" spans="2:11" x14ac:dyDescent="0.25">
      <c r="B63" s="235">
        <v>36</v>
      </c>
      <c r="C63" s="206" t="s">
        <v>59</v>
      </c>
      <c r="D63" s="204">
        <v>414.10700000000003</v>
      </c>
      <c r="E63" s="204">
        <v>201.346</v>
      </c>
      <c r="F63" s="204">
        <v>128.935</v>
      </c>
      <c r="G63" s="810">
        <v>1.2</v>
      </c>
      <c r="H63" s="810">
        <v>1.1200000000000001</v>
      </c>
      <c r="I63" s="204">
        <v>81.506</v>
      </c>
      <c r="J63" s="203"/>
      <c r="K63" s="564"/>
    </row>
    <row r="64" spans="2:11" x14ac:dyDescent="0.25">
      <c r="B64" s="235">
        <v>37</v>
      </c>
      <c r="C64" s="206" t="s">
        <v>58</v>
      </c>
      <c r="D64" s="204">
        <v>195.97499999999999</v>
      </c>
      <c r="E64" s="204">
        <v>103.83</v>
      </c>
      <c r="F64" s="204">
        <v>35.42</v>
      </c>
      <c r="G64" s="810">
        <v>1.458</v>
      </c>
      <c r="H64" s="810">
        <v>0.13</v>
      </c>
      <c r="I64" s="204">
        <v>55.137</v>
      </c>
      <c r="J64" s="203"/>
      <c r="K64" s="564"/>
    </row>
    <row r="65" spans="2:11" x14ac:dyDescent="0.25">
      <c r="B65" s="235">
        <v>38</v>
      </c>
      <c r="C65" s="206" t="s">
        <v>57</v>
      </c>
      <c r="D65" s="204">
        <v>1004.395</v>
      </c>
      <c r="E65" s="204">
        <v>826.80899999999997</v>
      </c>
      <c r="F65" s="204">
        <v>126.92400000000001</v>
      </c>
      <c r="G65" s="810">
        <v>0.5</v>
      </c>
      <c r="H65" s="810">
        <v>0.2</v>
      </c>
      <c r="I65" s="204">
        <v>49.962000000000003</v>
      </c>
      <c r="J65" s="203"/>
      <c r="K65" s="564"/>
    </row>
    <row r="66" spans="2:11" x14ac:dyDescent="0.25">
      <c r="B66" s="235">
        <v>39</v>
      </c>
      <c r="C66" s="206" t="s">
        <v>56</v>
      </c>
      <c r="D66" s="204">
        <v>167.6</v>
      </c>
      <c r="E66" s="204">
        <v>50.7</v>
      </c>
      <c r="F66" s="204">
        <v>83.75</v>
      </c>
      <c r="G66" s="810">
        <v>1.75</v>
      </c>
      <c r="H66" s="810">
        <v>5</v>
      </c>
      <c r="I66" s="204">
        <v>26.4</v>
      </c>
      <c r="J66" s="203"/>
      <c r="K66" s="564"/>
    </row>
    <row r="67" spans="2:11" x14ac:dyDescent="0.25">
      <c r="B67" s="235">
        <v>40</v>
      </c>
      <c r="C67" s="206" t="s">
        <v>55</v>
      </c>
      <c r="D67" s="204">
        <v>206.749</v>
      </c>
      <c r="E67" s="204">
        <v>71.873000000000005</v>
      </c>
      <c r="F67" s="204">
        <v>93.02</v>
      </c>
      <c r="G67" s="810">
        <v>6.78</v>
      </c>
      <c r="H67" s="810">
        <v>1.0649999999999999</v>
      </c>
      <c r="I67" s="204">
        <v>34.011000000000003</v>
      </c>
      <c r="J67" s="203"/>
      <c r="K67" s="564"/>
    </row>
    <row r="68" spans="2:11" x14ac:dyDescent="0.25">
      <c r="B68" s="235">
        <v>41</v>
      </c>
      <c r="C68" s="206" t="s">
        <v>54</v>
      </c>
      <c r="D68" s="204">
        <v>520.20000000000005</v>
      </c>
      <c r="E68" s="204">
        <v>94.7</v>
      </c>
      <c r="F68" s="204">
        <v>146.80000000000001</v>
      </c>
      <c r="G68" s="810">
        <v>0</v>
      </c>
      <c r="H68" s="810">
        <v>6.6</v>
      </c>
      <c r="I68" s="204">
        <v>272.10000000000002</v>
      </c>
      <c r="J68" s="203"/>
      <c r="K68" s="564"/>
    </row>
    <row r="69" spans="2:11" x14ac:dyDescent="0.25">
      <c r="B69" s="235">
        <v>42</v>
      </c>
      <c r="C69" s="206" t="s">
        <v>53</v>
      </c>
      <c r="D69" s="204">
        <v>203.83699999999999</v>
      </c>
      <c r="E69" s="204">
        <v>43.23</v>
      </c>
      <c r="F69" s="204">
        <v>54.78</v>
      </c>
      <c r="G69" s="810">
        <v>53.54</v>
      </c>
      <c r="H69" s="810">
        <v>0.45700000000000002</v>
      </c>
      <c r="I69" s="204">
        <v>51.83</v>
      </c>
      <c r="J69" s="203"/>
      <c r="K69" s="564"/>
    </row>
    <row r="70" spans="2:11" x14ac:dyDescent="0.25">
      <c r="B70" s="235">
        <v>43</v>
      </c>
      <c r="C70" s="206" t="s">
        <v>52</v>
      </c>
      <c r="D70" s="204">
        <v>171.83199999999999</v>
      </c>
      <c r="E70" s="204">
        <v>42.256999999999998</v>
      </c>
      <c r="F70" s="204">
        <v>53.34</v>
      </c>
      <c r="G70" s="810">
        <v>49.954999999999998</v>
      </c>
      <c r="H70" s="810">
        <v>0.56499999999999995</v>
      </c>
      <c r="I70" s="204">
        <v>25.715</v>
      </c>
      <c r="J70" s="203"/>
      <c r="K70" s="564"/>
    </row>
    <row r="71" spans="2:11" x14ac:dyDescent="0.25">
      <c r="B71" s="235">
        <v>44</v>
      </c>
      <c r="C71" s="206" t="s">
        <v>51</v>
      </c>
      <c r="D71" s="204">
        <v>112.28700000000001</v>
      </c>
      <c r="E71" s="204">
        <v>16.71</v>
      </c>
      <c r="F71" s="204">
        <v>51.996000000000002</v>
      </c>
      <c r="G71" s="810">
        <v>17.175999999999998</v>
      </c>
      <c r="H71" s="810">
        <v>6.22</v>
      </c>
      <c r="I71" s="204">
        <v>20.184999999999999</v>
      </c>
      <c r="J71" s="203"/>
      <c r="K71" s="564"/>
    </row>
    <row r="72" spans="2:11" x14ac:dyDescent="0.25">
      <c r="B72" s="235">
        <v>45</v>
      </c>
      <c r="C72" s="206" t="s">
        <v>50</v>
      </c>
      <c r="D72" s="204">
        <v>343.85399999999998</v>
      </c>
      <c r="E72" s="204">
        <v>117.39700000000001</v>
      </c>
      <c r="F72" s="204">
        <v>94.736000000000004</v>
      </c>
      <c r="G72" s="810">
        <v>43.616</v>
      </c>
      <c r="H72" s="810">
        <v>1.377</v>
      </c>
      <c r="I72" s="204">
        <v>86.727999999999994</v>
      </c>
      <c r="J72" s="203"/>
      <c r="K72" s="564"/>
    </row>
    <row r="73" spans="2:11" x14ac:dyDescent="0.25">
      <c r="B73" s="235">
        <v>46</v>
      </c>
      <c r="C73" s="206" t="s">
        <v>49</v>
      </c>
      <c r="D73" s="204">
        <v>95.507999999999996</v>
      </c>
      <c r="E73" s="204">
        <v>20.934000000000001</v>
      </c>
      <c r="F73" s="204">
        <v>42.478999999999999</v>
      </c>
      <c r="G73" s="810">
        <v>2.8250000000000002</v>
      </c>
      <c r="H73" s="810">
        <v>0.745</v>
      </c>
      <c r="I73" s="204">
        <v>28.524999999999999</v>
      </c>
      <c r="J73" s="203"/>
      <c r="K73" s="564"/>
    </row>
    <row r="74" spans="2:11" x14ac:dyDescent="0.25">
      <c r="B74" s="235">
        <v>47</v>
      </c>
      <c r="C74" s="206" t="s">
        <v>48</v>
      </c>
      <c r="D74" s="204">
        <v>269.589</v>
      </c>
      <c r="E74" s="204">
        <v>34.185000000000002</v>
      </c>
      <c r="F74" s="204">
        <v>115.264</v>
      </c>
      <c r="G74" s="810">
        <v>78.932000000000002</v>
      </c>
      <c r="H74" s="810">
        <v>4.9710000000000001</v>
      </c>
      <c r="I74" s="204">
        <v>36.237000000000002</v>
      </c>
      <c r="J74" s="203"/>
      <c r="K74" s="564"/>
    </row>
    <row r="75" spans="2:11" x14ac:dyDescent="0.25">
      <c r="B75" s="235">
        <v>48</v>
      </c>
      <c r="C75" s="206" t="s">
        <v>47</v>
      </c>
      <c r="D75" s="204">
        <v>133.35900000000001</v>
      </c>
      <c r="E75" s="204">
        <v>23.887</v>
      </c>
      <c r="F75" s="204">
        <v>48.845999999999997</v>
      </c>
      <c r="G75" s="810">
        <v>42.521999999999998</v>
      </c>
      <c r="H75" s="810">
        <v>2.7839999999999998</v>
      </c>
      <c r="I75" s="204">
        <v>15.32</v>
      </c>
      <c r="J75" s="203"/>
      <c r="K75" s="564"/>
    </row>
    <row r="76" spans="2:11" x14ac:dyDescent="0.25">
      <c r="B76" s="235">
        <v>49</v>
      </c>
      <c r="C76" s="206" t="s">
        <v>46</v>
      </c>
      <c r="D76" s="204">
        <v>103.449</v>
      </c>
      <c r="E76" s="204">
        <v>17.116</v>
      </c>
      <c r="F76" s="204">
        <v>41.066000000000003</v>
      </c>
      <c r="G76" s="810">
        <v>1.0269999999999999</v>
      </c>
      <c r="H76" s="810">
        <v>2.63</v>
      </c>
      <c r="I76" s="204">
        <v>41.61</v>
      </c>
      <c r="J76" s="203"/>
      <c r="K76" s="564"/>
    </row>
    <row r="77" spans="2:11" x14ac:dyDescent="0.25">
      <c r="B77" s="235">
        <v>50</v>
      </c>
      <c r="C77" s="206" t="s">
        <v>45</v>
      </c>
      <c r="D77" s="204">
        <v>368.06099999999998</v>
      </c>
      <c r="E77" s="204">
        <v>63.914000000000001</v>
      </c>
      <c r="F77" s="204">
        <v>141.58799999999999</v>
      </c>
      <c r="G77" s="810">
        <v>90.697999999999993</v>
      </c>
      <c r="H77" s="810">
        <v>14.2</v>
      </c>
      <c r="I77" s="204">
        <v>57.661000000000001</v>
      </c>
      <c r="J77" s="203"/>
      <c r="K77" s="564"/>
    </row>
    <row r="78" spans="2:11" x14ac:dyDescent="0.25">
      <c r="B78" s="235">
        <v>51</v>
      </c>
      <c r="C78" s="206" t="s">
        <v>44</v>
      </c>
      <c r="D78" s="204">
        <v>114.88200000000001</v>
      </c>
      <c r="E78" s="204">
        <v>19.484000000000002</v>
      </c>
      <c r="F78" s="204">
        <v>50.463999999999999</v>
      </c>
      <c r="G78" s="810">
        <v>20.733000000000001</v>
      </c>
      <c r="H78" s="810">
        <v>20.010000000000002</v>
      </c>
      <c r="I78" s="204">
        <v>4.1909999999999998</v>
      </c>
      <c r="J78" s="203"/>
      <c r="K78" s="564"/>
    </row>
    <row r="79" spans="2:11" x14ac:dyDescent="0.25">
      <c r="B79" s="235">
        <v>52</v>
      </c>
      <c r="C79" s="206" t="s">
        <v>43</v>
      </c>
      <c r="D79" s="204">
        <v>53.54</v>
      </c>
      <c r="E79" s="204">
        <v>7.52</v>
      </c>
      <c r="F79" s="204">
        <v>25.864999999999998</v>
      </c>
      <c r="G79" s="810">
        <v>19.395</v>
      </c>
      <c r="H79" s="810">
        <v>0.46</v>
      </c>
      <c r="I79" s="204">
        <v>0.3</v>
      </c>
      <c r="J79" s="203"/>
      <c r="K79" s="564"/>
    </row>
    <row r="80" spans="2:11" x14ac:dyDescent="0.25">
      <c r="B80" s="235">
        <v>53</v>
      </c>
      <c r="C80" s="206" t="s">
        <v>42</v>
      </c>
      <c r="D80" s="204">
        <v>116.282</v>
      </c>
      <c r="E80" s="204">
        <v>34.229999999999997</v>
      </c>
      <c r="F80" s="204">
        <v>47.844000000000001</v>
      </c>
      <c r="G80" s="810">
        <v>29.193000000000001</v>
      </c>
      <c r="H80" s="810">
        <v>0.53</v>
      </c>
      <c r="I80" s="204">
        <v>4.4850000000000003</v>
      </c>
      <c r="J80" s="203"/>
      <c r="K80" s="564"/>
    </row>
    <row r="81" spans="1:11" x14ac:dyDescent="0.25">
      <c r="B81" s="235">
        <v>54</v>
      </c>
      <c r="C81" s="206" t="s">
        <v>41</v>
      </c>
      <c r="D81" s="204">
        <v>220.31899999999999</v>
      </c>
      <c r="E81" s="204">
        <v>81.55</v>
      </c>
      <c r="F81" s="204">
        <v>85.289000000000001</v>
      </c>
      <c r="G81" s="810">
        <v>37.03</v>
      </c>
      <c r="H81" s="810">
        <v>0.68</v>
      </c>
      <c r="I81" s="204">
        <v>15.77</v>
      </c>
      <c r="J81" s="203"/>
      <c r="K81" s="564"/>
    </row>
    <row r="82" spans="1:11" x14ac:dyDescent="0.25">
      <c r="B82" s="235">
        <v>55</v>
      </c>
      <c r="C82" s="206" t="s">
        <v>40</v>
      </c>
      <c r="D82" s="204">
        <v>199.042</v>
      </c>
      <c r="E82" s="204">
        <v>49.384999999999998</v>
      </c>
      <c r="F82" s="204">
        <v>66.361999999999995</v>
      </c>
      <c r="G82" s="810">
        <v>63.05</v>
      </c>
      <c r="H82" s="810">
        <v>1.24</v>
      </c>
      <c r="I82" s="204">
        <v>19.004999999999999</v>
      </c>
      <c r="J82" s="203"/>
      <c r="K82" s="564"/>
    </row>
    <row r="83" spans="1:11" x14ac:dyDescent="0.25">
      <c r="B83" s="235">
        <v>56</v>
      </c>
      <c r="C83" s="206" t="s">
        <v>39</v>
      </c>
      <c r="D83" s="204">
        <v>150.13</v>
      </c>
      <c r="E83" s="204">
        <v>45.1</v>
      </c>
      <c r="F83" s="204">
        <v>37.06</v>
      </c>
      <c r="G83" s="810">
        <v>38.549999999999997</v>
      </c>
      <c r="H83" s="810">
        <v>0.84</v>
      </c>
      <c r="I83" s="204">
        <v>28.58</v>
      </c>
      <c r="J83" s="203"/>
      <c r="K83" s="564"/>
    </row>
    <row r="84" spans="1:11" x14ac:dyDescent="0.25">
      <c r="B84" s="235">
        <v>57</v>
      </c>
      <c r="C84" s="206" t="s">
        <v>38</v>
      </c>
      <c r="D84" s="204">
        <v>44.225000000000001</v>
      </c>
      <c r="E84" s="204">
        <v>11.72</v>
      </c>
      <c r="F84" s="204">
        <v>10.945</v>
      </c>
      <c r="G84" s="810">
        <v>14.205</v>
      </c>
      <c r="H84" s="810">
        <v>0.7</v>
      </c>
      <c r="I84" s="204">
        <v>6.6550000000000002</v>
      </c>
      <c r="J84" s="203"/>
      <c r="K84" s="564"/>
    </row>
    <row r="85" spans="1:11" x14ac:dyDescent="0.25">
      <c r="B85" s="235">
        <v>58</v>
      </c>
      <c r="C85" s="206" t="s">
        <v>37</v>
      </c>
      <c r="D85" s="204">
        <v>11.305</v>
      </c>
      <c r="E85" s="204">
        <v>1.425</v>
      </c>
      <c r="F85" s="204">
        <v>1.51</v>
      </c>
      <c r="G85" s="810">
        <v>5.0599999999999996</v>
      </c>
      <c r="H85" s="810">
        <v>0.7</v>
      </c>
      <c r="I85" s="204">
        <v>2.61</v>
      </c>
      <c r="J85" s="203"/>
      <c r="K85" s="564"/>
    </row>
    <row r="86" spans="1:11" x14ac:dyDescent="0.25">
      <c r="B86" s="235">
        <v>59</v>
      </c>
      <c r="C86" s="206" t="s">
        <v>36</v>
      </c>
      <c r="D86" s="204">
        <v>46.34</v>
      </c>
      <c r="E86" s="204">
        <v>6.9</v>
      </c>
      <c r="F86" s="204">
        <v>13.71</v>
      </c>
      <c r="G86" s="810">
        <v>7.63</v>
      </c>
      <c r="H86" s="810">
        <v>1.1000000000000001</v>
      </c>
      <c r="I86" s="204">
        <v>17</v>
      </c>
      <c r="J86" s="203"/>
      <c r="K86" s="564"/>
    </row>
    <row r="87" spans="1:11" x14ac:dyDescent="0.25">
      <c r="B87" s="235">
        <v>60</v>
      </c>
      <c r="C87" s="206" t="s">
        <v>35</v>
      </c>
      <c r="D87" s="204">
        <v>168.101</v>
      </c>
      <c r="E87" s="204">
        <v>12.17</v>
      </c>
      <c r="F87" s="204">
        <v>9.16</v>
      </c>
      <c r="G87" s="810">
        <v>125.121</v>
      </c>
      <c r="H87" s="810">
        <v>1.62</v>
      </c>
      <c r="I87" s="204">
        <v>20.03</v>
      </c>
      <c r="J87" s="203"/>
      <c r="K87" s="564"/>
    </row>
    <row r="88" spans="1:11" x14ac:dyDescent="0.25">
      <c r="B88" s="236">
        <v>61</v>
      </c>
      <c r="C88" s="207" t="s">
        <v>34</v>
      </c>
      <c r="D88" s="208">
        <v>78.849999999999994</v>
      </c>
      <c r="E88" s="208">
        <v>20.149999999999999</v>
      </c>
      <c r="F88" s="208">
        <v>18.440000000000001</v>
      </c>
      <c r="G88" s="811">
        <v>27</v>
      </c>
      <c r="H88" s="811">
        <v>1.82</v>
      </c>
      <c r="I88" s="208">
        <v>11.44</v>
      </c>
      <c r="J88" s="203"/>
      <c r="K88" s="564"/>
    </row>
    <row r="89" spans="1:11" x14ac:dyDescent="0.25">
      <c r="B89" s="775" t="s">
        <v>507</v>
      </c>
      <c r="C89" s="822"/>
      <c r="D89" s="823"/>
      <c r="E89" s="823"/>
      <c r="F89" s="823"/>
      <c r="G89" s="758"/>
      <c r="H89" s="758"/>
      <c r="I89" s="758"/>
      <c r="J89" s="203"/>
      <c r="K89" s="564"/>
    </row>
    <row r="90" spans="1:11" x14ac:dyDescent="0.25">
      <c r="B90" s="775" t="s">
        <v>501</v>
      </c>
      <c r="C90" s="822"/>
      <c r="D90" s="823"/>
      <c r="E90" s="823"/>
      <c r="F90" s="823"/>
      <c r="G90" s="758"/>
      <c r="H90" s="758"/>
      <c r="I90" s="758"/>
      <c r="J90" s="203"/>
      <c r="K90" s="564"/>
    </row>
    <row r="91" spans="1:11" x14ac:dyDescent="0.25">
      <c r="A91" s="754"/>
      <c r="B91" s="769" t="s">
        <v>1</v>
      </c>
      <c r="C91" s="770"/>
      <c r="D91" s="771"/>
      <c r="E91" s="771"/>
      <c r="F91" s="772"/>
      <c r="G91" s="112"/>
      <c r="J91" s="203"/>
      <c r="K91" s="564"/>
    </row>
    <row r="92" spans="1:11" x14ac:dyDescent="0.25">
      <c r="A92" s="754"/>
      <c r="B92" s="769" t="s">
        <v>112</v>
      </c>
      <c r="C92" s="770"/>
      <c r="D92" s="770"/>
      <c r="E92" s="771"/>
      <c r="F92" s="771"/>
      <c r="G92" s="112"/>
      <c r="H92" s="209"/>
      <c r="I92" s="209"/>
      <c r="K92" s="564"/>
    </row>
    <row r="93" spans="1:11" ht="15.75" thickBot="1" x14ac:dyDescent="0.3">
      <c r="B93" s="773"/>
      <c r="C93" s="22"/>
      <c r="D93" s="19"/>
      <c r="E93" s="19"/>
      <c r="F93" s="744"/>
      <c r="G93" s="113"/>
      <c r="K93" s="564"/>
    </row>
    <row r="94" spans="1:11" x14ac:dyDescent="0.25">
      <c r="B94" s="774"/>
      <c r="C94" s="164"/>
      <c r="D94" s="180"/>
      <c r="E94" s="180"/>
      <c r="F94" s="180"/>
    </row>
    <row r="95" spans="1:11" x14ac:dyDescent="0.25">
      <c r="B95" s="774"/>
      <c r="C95" s="12"/>
      <c r="D95" s="12"/>
      <c r="E95" s="12"/>
      <c r="F95" s="116"/>
    </row>
    <row r="96" spans="1:11" x14ac:dyDescent="0.25">
      <c r="B96" s="774"/>
    </row>
  </sheetData>
  <mergeCells count="2">
    <mergeCell ref="B17:C17"/>
    <mergeCell ref="B27:C27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6FB8-760A-4527-9723-6B3A997C4E9D}">
  <sheetPr>
    <tabColor theme="6"/>
  </sheetPr>
  <dimension ref="B1:J97"/>
  <sheetViews>
    <sheetView topLeftCell="A70" workbookViewId="0">
      <selection activeCell="J27" sqref="J27"/>
    </sheetView>
  </sheetViews>
  <sheetFormatPr defaultColWidth="13.42578125" defaultRowHeight="12" x14ac:dyDescent="0.2"/>
  <cols>
    <col min="1" max="1" width="5.140625" style="11" customWidth="1"/>
    <col min="2" max="2" width="9.140625" style="163" customWidth="1"/>
    <col min="3" max="3" width="15.42578125" style="164" customWidth="1"/>
    <col min="4" max="9" width="13.140625" style="11" customWidth="1"/>
    <col min="10" max="16384" width="13.42578125" style="11"/>
  </cols>
  <sheetData>
    <row r="1" spans="2:10" ht="12.75" x14ac:dyDescent="0.2">
      <c r="B1" s="444" t="s">
        <v>463</v>
      </c>
      <c r="C1" s="424"/>
      <c r="D1" s="445"/>
      <c r="E1" s="445"/>
      <c r="F1" s="445"/>
      <c r="G1" s="445"/>
      <c r="H1" s="445"/>
      <c r="I1" s="445"/>
      <c r="J1" s="161"/>
    </row>
    <row r="2" spans="2:10" ht="14.25" customHeight="1" x14ac:dyDescent="0.2">
      <c r="B2" s="444" t="s">
        <v>464</v>
      </c>
      <c r="C2" s="424"/>
      <c r="D2" s="445"/>
      <c r="E2" s="445"/>
      <c r="F2" s="445"/>
      <c r="G2" s="445"/>
      <c r="H2" s="445"/>
      <c r="I2" s="445"/>
      <c r="J2" s="161"/>
    </row>
    <row r="3" spans="2:10" ht="15" customHeight="1" x14ac:dyDescent="0.2">
      <c r="B3" s="430"/>
      <c r="C3" s="424"/>
      <c r="D3" s="445"/>
      <c r="E3" s="445"/>
      <c r="F3" s="445"/>
      <c r="G3" s="445"/>
      <c r="H3" s="889" t="s">
        <v>99</v>
      </c>
      <c r="I3" s="889"/>
      <c r="J3" s="161"/>
    </row>
    <row r="4" spans="2:10" ht="39.75" customHeight="1" x14ac:dyDescent="0.2">
      <c r="B4" s="154" t="s">
        <v>134</v>
      </c>
      <c r="C4" s="210" t="s">
        <v>135</v>
      </c>
      <c r="D4" s="154" t="s">
        <v>235</v>
      </c>
      <c r="E4" s="154" t="s">
        <v>271</v>
      </c>
      <c r="F4" s="154" t="s">
        <v>132</v>
      </c>
      <c r="G4" s="154" t="s">
        <v>131</v>
      </c>
      <c r="H4" s="154" t="s">
        <v>497</v>
      </c>
      <c r="I4" s="154" t="s">
        <v>130</v>
      </c>
      <c r="J4" s="211"/>
    </row>
    <row r="5" spans="2:10" ht="15" customHeight="1" x14ac:dyDescent="0.2">
      <c r="B5" s="195">
        <v>1</v>
      </c>
      <c r="C5" s="196" t="s">
        <v>92</v>
      </c>
      <c r="D5" s="197">
        <v>1114.7909999999999</v>
      </c>
      <c r="E5" s="197">
        <v>219.57499999999999</v>
      </c>
      <c r="F5" s="197">
        <v>479.005</v>
      </c>
      <c r="G5" s="197">
        <v>302.63499999999999</v>
      </c>
      <c r="H5" s="812">
        <v>0</v>
      </c>
      <c r="I5" s="197">
        <v>113.57599999999999</v>
      </c>
      <c r="J5" s="213"/>
    </row>
    <row r="6" spans="2:10" ht="15" customHeight="1" x14ac:dyDescent="0.2">
      <c r="B6" s="198">
        <v>2</v>
      </c>
      <c r="C6" s="196" t="s">
        <v>88</v>
      </c>
      <c r="D6" s="197">
        <v>1382.645</v>
      </c>
      <c r="E6" s="197">
        <v>564.49</v>
      </c>
      <c r="F6" s="197">
        <v>552.91099999999994</v>
      </c>
      <c r="G6" s="197">
        <v>46.85</v>
      </c>
      <c r="H6" s="812">
        <v>41.4</v>
      </c>
      <c r="I6" s="197">
        <v>176.994</v>
      </c>
      <c r="J6" s="213"/>
    </row>
    <row r="7" spans="2:10" ht="15" customHeight="1" x14ac:dyDescent="0.2">
      <c r="B7" s="198">
        <v>3</v>
      </c>
      <c r="C7" s="196" t="s">
        <v>85</v>
      </c>
      <c r="D7" s="197">
        <v>703.97299999999996</v>
      </c>
      <c r="E7" s="197">
        <v>251.798</v>
      </c>
      <c r="F7" s="197">
        <v>248.184</v>
      </c>
      <c r="G7" s="197">
        <v>127.634</v>
      </c>
      <c r="H7" s="812">
        <v>7.492</v>
      </c>
      <c r="I7" s="197">
        <v>68.864999999999995</v>
      </c>
      <c r="J7" s="213"/>
    </row>
    <row r="8" spans="2:10" ht="15" customHeight="1" x14ac:dyDescent="0.2">
      <c r="B8" s="198">
        <v>4</v>
      </c>
      <c r="C8" s="196" t="s">
        <v>80</v>
      </c>
      <c r="D8" s="197">
        <v>1452.7139999999999</v>
      </c>
      <c r="E8" s="197">
        <v>350.923</v>
      </c>
      <c r="F8" s="197">
        <v>666.99900000000002</v>
      </c>
      <c r="G8" s="197">
        <v>258.88600000000002</v>
      </c>
      <c r="H8" s="812">
        <v>35.462000000000003</v>
      </c>
      <c r="I8" s="197">
        <v>140.44399999999999</v>
      </c>
      <c r="J8" s="213"/>
    </row>
    <row r="9" spans="2:10" ht="15" customHeight="1" x14ac:dyDescent="0.2">
      <c r="B9" s="198">
        <v>5</v>
      </c>
      <c r="C9" s="196" t="s">
        <v>75</v>
      </c>
      <c r="D9" s="197">
        <v>1424.8820000000001</v>
      </c>
      <c r="E9" s="197">
        <v>337.47800000000001</v>
      </c>
      <c r="F9" s="197">
        <v>547.57500000000005</v>
      </c>
      <c r="G9" s="197">
        <v>327.75200000000001</v>
      </c>
      <c r="H9" s="812">
        <v>0</v>
      </c>
      <c r="I9" s="197">
        <v>212.077</v>
      </c>
      <c r="J9" s="213"/>
    </row>
    <row r="10" spans="2:10" ht="15" customHeight="1" x14ac:dyDescent="0.2">
      <c r="B10" s="195">
        <v>6</v>
      </c>
      <c r="C10" s="196" t="s">
        <v>69</v>
      </c>
      <c r="D10" s="197">
        <v>292.98899999999998</v>
      </c>
      <c r="E10" s="197">
        <v>57.335999999999999</v>
      </c>
      <c r="F10" s="197">
        <v>72.460999999999999</v>
      </c>
      <c r="G10" s="197">
        <v>60.093000000000004</v>
      </c>
      <c r="H10" s="812">
        <v>0</v>
      </c>
      <c r="I10" s="197">
        <v>103.099</v>
      </c>
      <c r="J10" s="213"/>
    </row>
    <row r="11" spans="2:10" ht="15" customHeight="1" x14ac:dyDescent="0.2">
      <c r="B11" s="198">
        <v>7</v>
      </c>
      <c r="C11" s="196" t="s">
        <v>62</v>
      </c>
      <c r="D11" s="197">
        <v>2988.7069999999999</v>
      </c>
      <c r="E11" s="197">
        <v>2272.7020000000002</v>
      </c>
      <c r="F11" s="197">
        <v>523.69000000000005</v>
      </c>
      <c r="G11" s="197">
        <v>4.2699999999999996</v>
      </c>
      <c r="H11" s="812">
        <v>2.8919999999999999</v>
      </c>
      <c r="I11" s="197">
        <v>185.15299999999999</v>
      </c>
      <c r="J11" s="213"/>
    </row>
    <row r="12" spans="2:10" ht="15" customHeight="1" x14ac:dyDescent="0.2">
      <c r="B12" s="198">
        <v>8</v>
      </c>
      <c r="C12" s="196" t="s">
        <v>55</v>
      </c>
      <c r="D12" s="197">
        <v>758.726</v>
      </c>
      <c r="E12" s="197">
        <v>178.24700000000001</v>
      </c>
      <c r="F12" s="197">
        <v>272.13</v>
      </c>
      <c r="G12" s="197">
        <v>5.37</v>
      </c>
      <c r="H12" s="812">
        <v>10.105</v>
      </c>
      <c r="I12" s="197">
        <v>292.87400000000002</v>
      </c>
      <c r="J12" s="213"/>
    </row>
    <row r="13" spans="2:10" ht="15" customHeight="1" x14ac:dyDescent="0.2">
      <c r="B13" s="198">
        <v>9</v>
      </c>
      <c r="C13" s="196" t="s">
        <v>52</v>
      </c>
      <c r="D13" s="197">
        <v>427.142</v>
      </c>
      <c r="E13" s="197">
        <v>93.93</v>
      </c>
      <c r="F13" s="197">
        <v>153.97200000000001</v>
      </c>
      <c r="G13" s="197">
        <v>97.543999999999997</v>
      </c>
      <c r="H13" s="812">
        <v>7.1219999999999999</v>
      </c>
      <c r="I13" s="197">
        <v>74.573999999999998</v>
      </c>
      <c r="J13" s="213"/>
    </row>
    <row r="14" spans="2:10" ht="15" customHeight="1" x14ac:dyDescent="0.2">
      <c r="B14" s="198">
        <v>10</v>
      </c>
      <c r="C14" s="196" t="s">
        <v>48</v>
      </c>
      <c r="D14" s="197">
        <v>706.93499999999995</v>
      </c>
      <c r="E14" s="197">
        <v>159.488</v>
      </c>
      <c r="F14" s="197">
        <v>276.89699999999999</v>
      </c>
      <c r="G14" s="197">
        <v>146.23400000000001</v>
      </c>
      <c r="H14" s="812">
        <v>10.528</v>
      </c>
      <c r="I14" s="197">
        <v>113.788</v>
      </c>
      <c r="J14" s="213"/>
    </row>
    <row r="15" spans="2:10" ht="15" customHeight="1" x14ac:dyDescent="0.2">
      <c r="B15" s="195">
        <v>11</v>
      </c>
      <c r="C15" s="196" t="s">
        <v>45</v>
      </c>
      <c r="D15" s="197">
        <v>784.99</v>
      </c>
      <c r="E15" s="197">
        <v>187.36</v>
      </c>
      <c r="F15" s="197">
        <v>315.57299999999998</v>
      </c>
      <c r="G15" s="197">
        <v>176.749</v>
      </c>
      <c r="H15" s="812">
        <v>34.606999999999999</v>
      </c>
      <c r="I15" s="197">
        <v>70.700999999999993</v>
      </c>
      <c r="J15" s="213"/>
    </row>
    <row r="16" spans="2:10" ht="15" customHeight="1" x14ac:dyDescent="0.2">
      <c r="B16" s="198">
        <v>12</v>
      </c>
      <c r="C16" s="196" t="s">
        <v>40</v>
      </c>
      <c r="D16" s="197">
        <v>641.02099999999996</v>
      </c>
      <c r="E16" s="197">
        <v>137.375</v>
      </c>
      <c r="F16" s="197">
        <v>145.01</v>
      </c>
      <c r="G16" s="197">
        <v>267.096</v>
      </c>
      <c r="H16" s="812">
        <v>7.82</v>
      </c>
      <c r="I16" s="197">
        <v>83.72</v>
      </c>
      <c r="J16" s="213"/>
    </row>
    <row r="17" spans="2:10" ht="15" customHeight="1" x14ac:dyDescent="0.2">
      <c r="B17" s="887" t="s">
        <v>113</v>
      </c>
      <c r="C17" s="887"/>
      <c r="D17" s="199">
        <v>12679.514999999999</v>
      </c>
      <c r="E17" s="199">
        <v>4810.7020000000002</v>
      </c>
      <c r="F17" s="199">
        <v>4254.4070000000002</v>
      </c>
      <c r="G17" s="199">
        <v>1821.1130000000001</v>
      </c>
      <c r="H17" s="818">
        <v>157.428</v>
      </c>
      <c r="I17" s="199">
        <v>1635.865</v>
      </c>
      <c r="J17" s="214"/>
    </row>
    <row r="18" spans="2:10" ht="15" customHeight="1" x14ac:dyDescent="0.25">
      <c r="B18" s="775" t="s">
        <v>504</v>
      </c>
      <c r="C18" s="822"/>
      <c r="D18" s="823"/>
      <c r="E18" s="823"/>
      <c r="F18" s="823"/>
      <c r="G18" s="758"/>
      <c r="H18" s="758"/>
      <c r="I18" s="758"/>
      <c r="J18" s="214"/>
    </row>
    <row r="19" spans="2:10" ht="14.25" customHeight="1" x14ac:dyDescent="0.25">
      <c r="B19" s="775" t="s">
        <v>501</v>
      </c>
      <c r="C19" s="822"/>
      <c r="D19" s="823"/>
      <c r="E19" s="823"/>
      <c r="F19" s="823"/>
      <c r="G19" s="758"/>
      <c r="H19" s="758"/>
      <c r="I19" s="758"/>
      <c r="J19" s="214"/>
    </row>
    <row r="20" spans="2:10" x14ac:dyDescent="0.2">
      <c r="B20" s="22" t="s">
        <v>1</v>
      </c>
      <c r="C20" s="19"/>
      <c r="D20" s="744"/>
      <c r="E20" s="744"/>
    </row>
    <row r="21" spans="2:10" x14ac:dyDescent="0.2">
      <c r="B21" s="22" t="s">
        <v>112</v>
      </c>
      <c r="C21" s="19"/>
      <c r="D21" s="19"/>
      <c r="E21" s="744"/>
    </row>
    <row r="22" spans="2:10" x14ac:dyDescent="0.2">
      <c r="B22" s="164"/>
      <c r="E22" s="215"/>
      <c r="F22" s="215"/>
      <c r="G22" s="215"/>
      <c r="H22" s="215"/>
      <c r="I22" s="215"/>
    </row>
    <row r="23" spans="2:10" ht="15" customHeight="1" x14ac:dyDescent="0.2">
      <c r="B23" s="444" t="s">
        <v>465</v>
      </c>
      <c r="C23" s="424"/>
      <c r="D23" s="419"/>
      <c r="E23" s="447"/>
      <c r="F23" s="445"/>
      <c r="G23" s="445"/>
      <c r="H23" s="445"/>
      <c r="I23" s="445"/>
    </row>
    <row r="24" spans="2:10" ht="15" customHeight="1" x14ac:dyDescent="0.2">
      <c r="B24" s="444" t="s">
        <v>466</v>
      </c>
      <c r="C24" s="424"/>
      <c r="D24" s="419"/>
      <c r="E24" s="447"/>
      <c r="F24" s="448"/>
      <c r="G24" s="448"/>
      <c r="H24" s="448"/>
      <c r="I24" s="448"/>
    </row>
    <row r="25" spans="2:10" ht="17.25" customHeight="1" x14ac:dyDescent="0.2">
      <c r="B25" s="432"/>
      <c r="C25" s="449"/>
      <c r="D25" s="450"/>
      <c r="E25" s="450"/>
      <c r="F25" s="450"/>
      <c r="G25" s="450"/>
      <c r="H25" s="889" t="s">
        <v>99</v>
      </c>
      <c r="I25" s="889"/>
    </row>
    <row r="26" spans="2:10" ht="39.75" customHeight="1" x14ac:dyDescent="0.2">
      <c r="B26" s="154" t="s">
        <v>134</v>
      </c>
      <c r="C26" s="210" t="s">
        <v>98</v>
      </c>
      <c r="D26" s="154" t="s">
        <v>118</v>
      </c>
      <c r="E26" s="154" t="s">
        <v>133</v>
      </c>
      <c r="F26" s="154" t="s">
        <v>132</v>
      </c>
      <c r="G26" s="154" t="s">
        <v>131</v>
      </c>
      <c r="H26" s="154" t="s">
        <v>497</v>
      </c>
      <c r="I26" s="154" t="s">
        <v>130</v>
      </c>
    </row>
    <row r="27" spans="2:10" ht="15" customHeight="1" x14ac:dyDescent="0.2">
      <c r="B27" s="887" t="s">
        <v>113</v>
      </c>
      <c r="C27" s="887"/>
      <c r="D27" s="843">
        <v>12679.514999999999</v>
      </c>
      <c r="E27" s="843">
        <v>4810.7020000000002</v>
      </c>
      <c r="F27" s="843">
        <v>4254.4070000000002</v>
      </c>
      <c r="G27" s="843">
        <v>1821.1130000000001</v>
      </c>
      <c r="H27" s="843">
        <v>157.428</v>
      </c>
      <c r="I27" s="843">
        <v>1635.865</v>
      </c>
      <c r="J27" s="213"/>
    </row>
    <row r="28" spans="2:10" ht="15" customHeight="1" x14ac:dyDescent="0.2">
      <c r="B28" s="167">
        <v>1</v>
      </c>
      <c r="C28" s="196" t="s">
        <v>92</v>
      </c>
      <c r="D28" s="439">
        <v>450.88</v>
      </c>
      <c r="E28" s="439">
        <v>70</v>
      </c>
      <c r="F28" s="439">
        <v>165.91</v>
      </c>
      <c r="G28" s="439">
        <v>184.6</v>
      </c>
      <c r="H28" s="815">
        <v>0</v>
      </c>
      <c r="I28" s="439">
        <v>30.37</v>
      </c>
      <c r="J28" s="213"/>
    </row>
    <row r="29" spans="2:10" ht="15" customHeight="1" x14ac:dyDescent="0.2">
      <c r="B29" s="167">
        <v>2</v>
      </c>
      <c r="C29" s="196" t="s">
        <v>265</v>
      </c>
      <c r="D29" s="439">
        <v>214.321</v>
      </c>
      <c r="E29" s="439">
        <v>48.335000000000001</v>
      </c>
      <c r="F29" s="439">
        <v>92.295000000000002</v>
      </c>
      <c r="G29" s="439">
        <v>55.32</v>
      </c>
      <c r="H29" s="815">
        <v>0</v>
      </c>
      <c r="I29" s="439">
        <v>18.370999999999999</v>
      </c>
      <c r="J29" s="213"/>
    </row>
    <row r="30" spans="2:10" ht="15" customHeight="1" x14ac:dyDescent="0.2">
      <c r="B30" s="167">
        <v>3</v>
      </c>
      <c r="C30" s="196" t="s">
        <v>91</v>
      </c>
      <c r="D30" s="439">
        <v>184.95</v>
      </c>
      <c r="E30" s="439">
        <v>38.42</v>
      </c>
      <c r="F30" s="439">
        <v>94.515000000000001</v>
      </c>
      <c r="G30" s="439">
        <v>37.49</v>
      </c>
      <c r="H30" s="815">
        <v>0</v>
      </c>
      <c r="I30" s="439">
        <v>14.525</v>
      </c>
      <c r="J30" s="213"/>
    </row>
    <row r="31" spans="2:10" ht="15" customHeight="1" x14ac:dyDescent="0.2">
      <c r="B31" s="167">
        <v>4</v>
      </c>
      <c r="C31" s="196" t="s">
        <v>197</v>
      </c>
      <c r="D31" s="439">
        <v>136.35599999999999</v>
      </c>
      <c r="E31" s="439">
        <v>33.619999999999997</v>
      </c>
      <c r="F31" s="439">
        <v>62.32</v>
      </c>
      <c r="G31" s="439">
        <v>8.1</v>
      </c>
      <c r="H31" s="815">
        <v>0</v>
      </c>
      <c r="I31" s="439">
        <v>32.316000000000003</v>
      </c>
      <c r="J31" s="213"/>
    </row>
    <row r="32" spans="2:10" ht="15" customHeight="1" x14ac:dyDescent="0.2">
      <c r="B32" s="167">
        <v>5</v>
      </c>
      <c r="C32" s="196" t="s">
        <v>90</v>
      </c>
      <c r="D32" s="439">
        <v>128.28399999999999</v>
      </c>
      <c r="E32" s="439">
        <v>29.2</v>
      </c>
      <c r="F32" s="439">
        <v>63.965000000000003</v>
      </c>
      <c r="G32" s="439">
        <v>17.125</v>
      </c>
      <c r="H32" s="815">
        <v>0</v>
      </c>
      <c r="I32" s="439">
        <v>17.994</v>
      </c>
      <c r="J32" s="213"/>
    </row>
    <row r="33" spans="2:10" ht="15" customHeight="1" x14ac:dyDescent="0.2">
      <c r="B33" s="167">
        <v>6</v>
      </c>
      <c r="C33" s="196" t="s">
        <v>89</v>
      </c>
      <c r="D33" s="439">
        <v>282.45999999999998</v>
      </c>
      <c r="E33" s="439">
        <v>111.08</v>
      </c>
      <c r="F33" s="439">
        <v>122.16</v>
      </c>
      <c r="G33" s="439">
        <v>0.88</v>
      </c>
      <c r="H33" s="815">
        <v>18.149999999999999</v>
      </c>
      <c r="I33" s="439">
        <v>30.19</v>
      </c>
      <c r="J33" s="213"/>
    </row>
    <row r="34" spans="2:10" ht="15" customHeight="1" x14ac:dyDescent="0.2">
      <c r="B34" s="167">
        <v>7</v>
      </c>
      <c r="C34" s="196" t="s">
        <v>88</v>
      </c>
      <c r="D34" s="439">
        <v>819.34500000000003</v>
      </c>
      <c r="E34" s="439">
        <v>377.51</v>
      </c>
      <c r="F34" s="439">
        <v>334.15100000000001</v>
      </c>
      <c r="G34" s="439">
        <v>7.88</v>
      </c>
      <c r="H34" s="815">
        <v>7.78</v>
      </c>
      <c r="I34" s="439">
        <v>92.024000000000001</v>
      </c>
      <c r="J34" s="213"/>
    </row>
    <row r="35" spans="2:10" ht="15" customHeight="1" x14ac:dyDescent="0.2">
      <c r="B35" s="167">
        <v>8</v>
      </c>
      <c r="C35" s="196" t="s">
        <v>87</v>
      </c>
      <c r="D35" s="439">
        <v>149.12</v>
      </c>
      <c r="E35" s="439">
        <v>35.729999999999997</v>
      </c>
      <c r="F35" s="439">
        <v>54.37</v>
      </c>
      <c r="G35" s="439">
        <v>19.010000000000002</v>
      </c>
      <c r="H35" s="815">
        <v>6.28</v>
      </c>
      <c r="I35" s="439">
        <v>33.729999999999997</v>
      </c>
      <c r="J35" s="213"/>
    </row>
    <row r="36" spans="2:10" ht="15" customHeight="1" x14ac:dyDescent="0.2">
      <c r="B36" s="167">
        <v>9</v>
      </c>
      <c r="C36" s="196" t="s">
        <v>86</v>
      </c>
      <c r="D36" s="439">
        <v>131.72</v>
      </c>
      <c r="E36" s="439">
        <v>40.17</v>
      </c>
      <c r="F36" s="439">
        <v>42.23</v>
      </c>
      <c r="G36" s="439">
        <v>19.079999999999998</v>
      </c>
      <c r="H36" s="815">
        <v>9.19</v>
      </c>
      <c r="I36" s="439">
        <v>21.05</v>
      </c>
      <c r="J36" s="213"/>
    </row>
    <row r="37" spans="2:10" ht="15" customHeight="1" x14ac:dyDescent="0.2">
      <c r="B37" s="167">
        <v>10</v>
      </c>
      <c r="C37" s="196" t="s">
        <v>85</v>
      </c>
      <c r="D37" s="439">
        <v>372.16800000000001</v>
      </c>
      <c r="E37" s="439">
        <v>174.101</v>
      </c>
      <c r="F37" s="439">
        <v>103.941</v>
      </c>
      <c r="G37" s="439">
        <v>56.351999999999997</v>
      </c>
      <c r="H37" s="815">
        <v>3.88</v>
      </c>
      <c r="I37" s="439">
        <v>33.893999999999998</v>
      </c>
      <c r="J37" s="213"/>
    </row>
    <row r="38" spans="2:10" ht="15" customHeight="1" x14ac:dyDescent="0.2">
      <c r="B38" s="167">
        <v>11</v>
      </c>
      <c r="C38" s="196" t="s">
        <v>84</v>
      </c>
      <c r="D38" s="439">
        <v>140.86500000000001</v>
      </c>
      <c r="E38" s="439">
        <v>40.884999999999998</v>
      </c>
      <c r="F38" s="439">
        <v>52.476999999999997</v>
      </c>
      <c r="G38" s="439">
        <v>37.545000000000002</v>
      </c>
      <c r="H38" s="815">
        <v>1.75</v>
      </c>
      <c r="I38" s="439">
        <v>8.2080000000000002</v>
      </c>
      <c r="J38" s="213"/>
    </row>
    <row r="39" spans="2:10" ht="15" customHeight="1" x14ac:dyDescent="0.2">
      <c r="B39" s="167">
        <v>12</v>
      </c>
      <c r="C39" s="196" t="s">
        <v>83</v>
      </c>
      <c r="D39" s="439">
        <v>190.94</v>
      </c>
      <c r="E39" s="439">
        <v>36.811999999999998</v>
      </c>
      <c r="F39" s="439">
        <v>91.766000000000005</v>
      </c>
      <c r="G39" s="439">
        <v>33.737000000000002</v>
      </c>
      <c r="H39" s="815">
        <v>1.8620000000000001</v>
      </c>
      <c r="I39" s="439">
        <v>26.763000000000002</v>
      </c>
      <c r="J39" s="213"/>
    </row>
    <row r="40" spans="2:10" ht="15" customHeight="1" x14ac:dyDescent="0.2">
      <c r="B40" s="167">
        <v>13</v>
      </c>
      <c r="C40" s="196" t="s">
        <v>82</v>
      </c>
      <c r="D40" s="439">
        <v>179.32400000000001</v>
      </c>
      <c r="E40" s="439">
        <v>35.75</v>
      </c>
      <c r="F40" s="439">
        <v>110.215</v>
      </c>
      <c r="G40" s="439">
        <v>31.495000000000001</v>
      </c>
      <c r="H40" s="815">
        <v>0.3</v>
      </c>
      <c r="I40" s="439">
        <v>1.5640000000000001</v>
      </c>
      <c r="J40" s="213"/>
    </row>
    <row r="41" spans="2:10" ht="15" customHeight="1" x14ac:dyDescent="0.2">
      <c r="B41" s="167">
        <v>14</v>
      </c>
      <c r="C41" s="196" t="s">
        <v>81</v>
      </c>
      <c r="D41" s="439">
        <v>100.65</v>
      </c>
      <c r="E41" s="439">
        <v>21.585000000000001</v>
      </c>
      <c r="F41" s="439">
        <v>33.93</v>
      </c>
      <c r="G41" s="439">
        <v>36.765000000000001</v>
      </c>
      <c r="H41" s="815">
        <v>1.7</v>
      </c>
      <c r="I41" s="439">
        <v>6.67</v>
      </c>
      <c r="J41" s="213"/>
    </row>
    <row r="42" spans="2:10" ht="15" customHeight="1" x14ac:dyDescent="0.2">
      <c r="B42" s="167">
        <v>15</v>
      </c>
      <c r="C42" s="196" t="s">
        <v>80</v>
      </c>
      <c r="D42" s="439">
        <v>504.74599999999998</v>
      </c>
      <c r="E42" s="439">
        <v>121.884</v>
      </c>
      <c r="F42" s="439">
        <v>253.351</v>
      </c>
      <c r="G42" s="439">
        <v>93.731999999999999</v>
      </c>
      <c r="H42" s="815">
        <v>12.25</v>
      </c>
      <c r="I42" s="439">
        <v>23.529</v>
      </c>
      <c r="J42" s="213"/>
    </row>
    <row r="43" spans="2:10" ht="15" customHeight="1" x14ac:dyDescent="0.2">
      <c r="B43" s="167">
        <v>16</v>
      </c>
      <c r="C43" s="196" t="s">
        <v>79</v>
      </c>
      <c r="D43" s="439">
        <v>112.96299999999999</v>
      </c>
      <c r="E43" s="439">
        <v>22.62</v>
      </c>
      <c r="F43" s="439">
        <v>54.811</v>
      </c>
      <c r="G43" s="439">
        <v>17.916</v>
      </c>
      <c r="H43" s="815">
        <v>0.35</v>
      </c>
      <c r="I43" s="439">
        <v>17.265999999999998</v>
      </c>
      <c r="J43" s="213"/>
    </row>
    <row r="44" spans="2:10" ht="15" customHeight="1" x14ac:dyDescent="0.2">
      <c r="B44" s="167">
        <v>17</v>
      </c>
      <c r="C44" s="196" t="s">
        <v>78</v>
      </c>
      <c r="D44" s="439">
        <v>189.74600000000001</v>
      </c>
      <c r="E44" s="439">
        <v>41.042000000000002</v>
      </c>
      <c r="F44" s="439">
        <v>72.650000000000006</v>
      </c>
      <c r="G44" s="439">
        <v>21.39</v>
      </c>
      <c r="H44" s="815">
        <v>6</v>
      </c>
      <c r="I44" s="439">
        <v>48.664000000000001</v>
      </c>
      <c r="J44" s="213"/>
    </row>
    <row r="45" spans="2:10" ht="15" customHeight="1" x14ac:dyDescent="0.2">
      <c r="B45" s="167">
        <v>18</v>
      </c>
      <c r="C45" s="196" t="s">
        <v>77</v>
      </c>
      <c r="D45" s="439">
        <v>138.506</v>
      </c>
      <c r="E45" s="439">
        <v>37.465000000000003</v>
      </c>
      <c r="F45" s="439">
        <v>53.72</v>
      </c>
      <c r="G45" s="439">
        <v>5.52</v>
      </c>
      <c r="H45" s="815">
        <v>14.35</v>
      </c>
      <c r="I45" s="439">
        <v>27.451000000000001</v>
      </c>
      <c r="J45" s="213"/>
    </row>
    <row r="46" spans="2:10" ht="15" customHeight="1" x14ac:dyDescent="0.2">
      <c r="B46" s="167">
        <v>19</v>
      </c>
      <c r="C46" s="196" t="s">
        <v>76</v>
      </c>
      <c r="D46" s="439">
        <v>226.779</v>
      </c>
      <c r="E46" s="439">
        <v>70.576999999999998</v>
      </c>
      <c r="F46" s="439">
        <v>88.322000000000003</v>
      </c>
      <c r="G46" s="439">
        <v>52.067999999999998</v>
      </c>
      <c r="H46" s="815">
        <v>0.51200000000000001</v>
      </c>
      <c r="I46" s="439">
        <v>15.3</v>
      </c>
      <c r="J46" s="213"/>
    </row>
    <row r="47" spans="2:10" ht="15" customHeight="1" x14ac:dyDescent="0.2">
      <c r="B47" s="167">
        <v>20</v>
      </c>
      <c r="C47" s="196" t="s">
        <v>75</v>
      </c>
      <c r="D47" s="439">
        <v>429.16300000000001</v>
      </c>
      <c r="E47" s="439">
        <v>94.917000000000002</v>
      </c>
      <c r="F47" s="439">
        <v>182.92500000000001</v>
      </c>
      <c r="G47" s="439">
        <v>105.575</v>
      </c>
      <c r="H47" s="815">
        <v>0</v>
      </c>
      <c r="I47" s="439">
        <v>45.746000000000002</v>
      </c>
      <c r="J47" s="213"/>
    </row>
    <row r="48" spans="2:10" ht="15" customHeight="1" x14ac:dyDescent="0.2">
      <c r="B48" s="167">
        <v>21</v>
      </c>
      <c r="C48" s="196" t="s">
        <v>74</v>
      </c>
      <c r="D48" s="439">
        <v>92.95</v>
      </c>
      <c r="E48" s="439">
        <v>29</v>
      </c>
      <c r="F48" s="439">
        <v>12.81</v>
      </c>
      <c r="G48" s="439">
        <v>24.87</v>
      </c>
      <c r="H48" s="815">
        <v>0</v>
      </c>
      <c r="I48" s="439">
        <v>26.27</v>
      </c>
      <c r="J48" s="213"/>
    </row>
    <row r="49" spans="2:10" ht="15" customHeight="1" x14ac:dyDescent="0.2">
      <c r="B49" s="167">
        <v>22</v>
      </c>
      <c r="C49" s="196" t="s">
        <v>73</v>
      </c>
      <c r="D49" s="439">
        <v>117.36</v>
      </c>
      <c r="E49" s="439">
        <v>51.956000000000003</v>
      </c>
      <c r="F49" s="439">
        <v>31.79</v>
      </c>
      <c r="G49" s="439">
        <v>29.69</v>
      </c>
      <c r="H49" s="815">
        <v>0</v>
      </c>
      <c r="I49" s="439">
        <v>3.9239999999999999</v>
      </c>
      <c r="J49" s="213"/>
    </row>
    <row r="50" spans="2:10" ht="15" customHeight="1" x14ac:dyDescent="0.2">
      <c r="B50" s="167">
        <v>23</v>
      </c>
      <c r="C50" s="196" t="s">
        <v>72</v>
      </c>
      <c r="D50" s="439">
        <v>165.2</v>
      </c>
      <c r="E50" s="439">
        <v>45.8</v>
      </c>
      <c r="F50" s="439">
        <v>41.7</v>
      </c>
      <c r="G50" s="439">
        <v>23.5</v>
      </c>
      <c r="H50" s="815">
        <v>0</v>
      </c>
      <c r="I50" s="439">
        <v>54.2</v>
      </c>
      <c r="J50" s="213"/>
    </row>
    <row r="51" spans="2:10" ht="15" customHeight="1" x14ac:dyDescent="0.2">
      <c r="B51" s="167">
        <v>24</v>
      </c>
      <c r="C51" s="196" t="s">
        <v>71</v>
      </c>
      <c r="D51" s="439">
        <v>216.417</v>
      </c>
      <c r="E51" s="439">
        <v>52.625</v>
      </c>
      <c r="F51" s="439">
        <v>53.44</v>
      </c>
      <c r="G51" s="439">
        <v>57.156999999999996</v>
      </c>
      <c r="H51" s="815">
        <v>0</v>
      </c>
      <c r="I51" s="439">
        <v>53.195</v>
      </c>
      <c r="J51" s="213"/>
    </row>
    <row r="52" spans="2:10" ht="15" customHeight="1" x14ac:dyDescent="0.2">
      <c r="B52" s="167">
        <v>25</v>
      </c>
      <c r="C52" s="196" t="s">
        <v>70</v>
      </c>
      <c r="D52" s="439">
        <v>403.79199999999997</v>
      </c>
      <c r="E52" s="439">
        <v>63.18</v>
      </c>
      <c r="F52" s="439">
        <v>224.91</v>
      </c>
      <c r="G52" s="439">
        <v>86.96</v>
      </c>
      <c r="H52" s="815">
        <v>0</v>
      </c>
      <c r="I52" s="439">
        <v>28.742000000000001</v>
      </c>
      <c r="J52" s="213"/>
    </row>
    <row r="53" spans="2:10" ht="15" customHeight="1" x14ac:dyDescent="0.2">
      <c r="B53" s="167">
        <v>26</v>
      </c>
      <c r="C53" s="196" t="s">
        <v>69</v>
      </c>
      <c r="D53" s="439">
        <v>81.435000000000002</v>
      </c>
      <c r="E53" s="439">
        <v>11.83</v>
      </c>
      <c r="F53" s="439">
        <v>13.59</v>
      </c>
      <c r="G53" s="439">
        <v>17.100000000000001</v>
      </c>
      <c r="H53" s="815">
        <v>0</v>
      </c>
      <c r="I53" s="439">
        <v>38.914999999999999</v>
      </c>
      <c r="J53" s="213"/>
    </row>
    <row r="54" spans="2:10" ht="15" customHeight="1" x14ac:dyDescent="0.2">
      <c r="B54" s="167">
        <v>27</v>
      </c>
      <c r="C54" s="196" t="s">
        <v>68</v>
      </c>
      <c r="D54" s="439">
        <v>18.771999999999998</v>
      </c>
      <c r="E54" s="439">
        <v>3.109</v>
      </c>
      <c r="F54" s="439">
        <v>2.92</v>
      </c>
      <c r="G54" s="439">
        <v>4.0259999999999998</v>
      </c>
      <c r="H54" s="815">
        <v>0</v>
      </c>
      <c r="I54" s="439">
        <v>8.7170000000000005</v>
      </c>
      <c r="J54" s="213"/>
    </row>
    <row r="55" spans="2:10" ht="15" customHeight="1" x14ac:dyDescent="0.2">
      <c r="B55" s="167">
        <v>28</v>
      </c>
      <c r="C55" s="196" t="s">
        <v>67</v>
      </c>
      <c r="D55" s="439">
        <v>38.755000000000003</v>
      </c>
      <c r="E55" s="439">
        <v>10.28</v>
      </c>
      <c r="F55" s="439">
        <v>10.5</v>
      </c>
      <c r="G55" s="439">
        <v>8.2799999999999994</v>
      </c>
      <c r="H55" s="815">
        <v>0</v>
      </c>
      <c r="I55" s="439">
        <v>9.6950000000000003</v>
      </c>
      <c r="J55" s="213"/>
    </row>
    <row r="56" spans="2:10" ht="15" customHeight="1" x14ac:dyDescent="0.2">
      <c r="B56" s="167">
        <v>29</v>
      </c>
      <c r="C56" s="196" t="s">
        <v>66</v>
      </c>
      <c r="D56" s="439">
        <v>15.568</v>
      </c>
      <c r="E56" s="439">
        <v>2.2189999999999999</v>
      </c>
      <c r="F56" s="439">
        <v>2.5310000000000001</v>
      </c>
      <c r="G56" s="439">
        <v>4.3250000000000002</v>
      </c>
      <c r="H56" s="815">
        <v>0</v>
      </c>
      <c r="I56" s="439">
        <v>6.4930000000000003</v>
      </c>
      <c r="J56" s="213"/>
    </row>
    <row r="57" spans="2:10" ht="15" customHeight="1" x14ac:dyDescent="0.2">
      <c r="B57" s="167">
        <v>30</v>
      </c>
      <c r="C57" s="196" t="s">
        <v>65</v>
      </c>
      <c r="D57" s="439">
        <v>64.156999999999996</v>
      </c>
      <c r="E57" s="439">
        <v>14.81</v>
      </c>
      <c r="F57" s="439">
        <v>19.100000000000001</v>
      </c>
      <c r="G57" s="439">
        <v>15.303000000000001</v>
      </c>
      <c r="H57" s="815">
        <v>0</v>
      </c>
      <c r="I57" s="439">
        <v>14.944000000000001</v>
      </c>
      <c r="J57" s="213"/>
    </row>
    <row r="58" spans="2:10" ht="15" customHeight="1" x14ac:dyDescent="0.2">
      <c r="B58" s="167">
        <v>31</v>
      </c>
      <c r="C58" s="196" t="s">
        <v>64</v>
      </c>
      <c r="D58" s="439">
        <v>46.32</v>
      </c>
      <c r="E58" s="439">
        <v>8.2200000000000006</v>
      </c>
      <c r="F58" s="439">
        <v>14.82</v>
      </c>
      <c r="G58" s="439">
        <v>5.548</v>
      </c>
      <c r="H58" s="815">
        <v>0</v>
      </c>
      <c r="I58" s="439">
        <v>17.731999999999999</v>
      </c>
      <c r="J58" s="213"/>
    </row>
    <row r="59" spans="2:10" ht="15" customHeight="1" x14ac:dyDescent="0.2">
      <c r="B59" s="167">
        <v>32</v>
      </c>
      <c r="C59" s="196" t="s">
        <v>63</v>
      </c>
      <c r="D59" s="439">
        <v>27.981999999999999</v>
      </c>
      <c r="E59" s="439">
        <v>6.8680000000000003</v>
      </c>
      <c r="F59" s="439">
        <v>9</v>
      </c>
      <c r="G59" s="439">
        <v>5.5110000000000001</v>
      </c>
      <c r="H59" s="815">
        <v>0</v>
      </c>
      <c r="I59" s="439">
        <v>6.6029999999999998</v>
      </c>
      <c r="J59" s="213"/>
    </row>
    <row r="60" spans="2:10" ht="15" customHeight="1" x14ac:dyDescent="0.2">
      <c r="B60" s="167">
        <v>33</v>
      </c>
      <c r="C60" s="196" t="s">
        <v>62</v>
      </c>
      <c r="D60" s="439">
        <v>756.58</v>
      </c>
      <c r="E60" s="439">
        <v>583.93799999999999</v>
      </c>
      <c r="F60" s="439">
        <v>151.39500000000001</v>
      </c>
      <c r="G60" s="439">
        <v>0.52200000000000002</v>
      </c>
      <c r="H60" s="815">
        <v>0.82</v>
      </c>
      <c r="I60" s="439">
        <v>19.905000000000001</v>
      </c>
      <c r="J60" s="213"/>
    </row>
    <row r="61" spans="2:10" ht="15" customHeight="1" x14ac:dyDescent="0.2">
      <c r="B61" s="167">
        <v>34</v>
      </c>
      <c r="C61" s="196" t="s">
        <v>61</v>
      </c>
      <c r="D61" s="439">
        <v>638.68600000000004</v>
      </c>
      <c r="E61" s="439">
        <v>539.85900000000004</v>
      </c>
      <c r="F61" s="439">
        <v>82.900999999999996</v>
      </c>
      <c r="G61" s="439">
        <v>0.59</v>
      </c>
      <c r="H61" s="815">
        <v>0.622</v>
      </c>
      <c r="I61" s="439">
        <v>14.714</v>
      </c>
      <c r="J61" s="213"/>
    </row>
    <row r="62" spans="2:10" ht="15" customHeight="1" x14ac:dyDescent="0.2">
      <c r="B62" s="167">
        <v>35</v>
      </c>
      <c r="C62" s="196" t="s">
        <v>60</v>
      </c>
      <c r="D62" s="439">
        <v>17.059999999999999</v>
      </c>
      <c r="E62" s="439">
        <v>17.059999999999999</v>
      </c>
      <c r="F62" s="439">
        <v>0</v>
      </c>
      <c r="G62" s="439">
        <v>0</v>
      </c>
      <c r="H62" s="815">
        <v>0</v>
      </c>
      <c r="I62" s="439">
        <v>0</v>
      </c>
      <c r="J62" s="213"/>
    </row>
    <row r="63" spans="2:10" ht="15" customHeight="1" x14ac:dyDescent="0.2">
      <c r="B63" s="167">
        <v>36</v>
      </c>
      <c r="C63" s="196" t="s">
        <v>59</v>
      </c>
      <c r="D63" s="439">
        <v>404.93200000000002</v>
      </c>
      <c r="E63" s="439">
        <v>201.346</v>
      </c>
      <c r="F63" s="439">
        <v>128.91499999999999</v>
      </c>
      <c r="G63" s="439">
        <v>1.2</v>
      </c>
      <c r="H63" s="815">
        <v>1.1200000000000001</v>
      </c>
      <c r="I63" s="439">
        <v>72.350999999999999</v>
      </c>
      <c r="J63" s="213"/>
    </row>
    <row r="64" spans="2:10" ht="15" customHeight="1" x14ac:dyDescent="0.2">
      <c r="B64" s="167">
        <v>37</v>
      </c>
      <c r="C64" s="196" t="s">
        <v>58</v>
      </c>
      <c r="D64" s="439">
        <v>180.33099999999999</v>
      </c>
      <c r="E64" s="439">
        <v>103.83</v>
      </c>
      <c r="F64" s="439">
        <v>35.229999999999997</v>
      </c>
      <c r="G64" s="439">
        <v>1.458</v>
      </c>
      <c r="H64" s="815">
        <v>0.13</v>
      </c>
      <c r="I64" s="439">
        <v>39.683</v>
      </c>
      <c r="J64" s="213"/>
    </row>
    <row r="65" spans="2:10" ht="15" customHeight="1" x14ac:dyDescent="0.2">
      <c r="B65" s="167">
        <v>38</v>
      </c>
      <c r="C65" s="196" t="s">
        <v>57</v>
      </c>
      <c r="D65" s="439">
        <v>991.11800000000005</v>
      </c>
      <c r="E65" s="439">
        <v>826.66899999999998</v>
      </c>
      <c r="F65" s="439">
        <v>125.249</v>
      </c>
      <c r="G65" s="439">
        <v>0.5</v>
      </c>
      <c r="H65" s="815">
        <v>0.2</v>
      </c>
      <c r="I65" s="439">
        <v>38.5</v>
      </c>
      <c r="J65" s="213"/>
    </row>
    <row r="66" spans="2:10" ht="15" customHeight="1" x14ac:dyDescent="0.2">
      <c r="B66" s="167">
        <v>39</v>
      </c>
      <c r="C66" s="196" t="s">
        <v>56</v>
      </c>
      <c r="D66" s="439">
        <v>129.65</v>
      </c>
      <c r="E66" s="439">
        <v>42.3</v>
      </c>
      <c r="F66" s="439">
        <v>63.6</v>
      </c>
      <c r="G66" s="439">
        <v>0.7</v>
      </c>
      <c r="H66" s="815">
        <v>3</v>
      </c>
      <c r="I66" s="439">
        <v>20.05</v>
      </c>
      <c r="J66" s="213"/>
    </row>
    <row r="67" spans="2:10" ht="15" customHeight="1" x14ac:dyDescent="0.2">
      <c r="B67" s="167">
        <v>40</v>
      </c>
      <c r="C67" s="196" t="s">
        <v>55</v>
      </c>
      <c r="D67" s="439">
        <v>172.76599999999999</v>
      </c>
      <c r="E67" s="439">
        <v>60.947000000000003</v>
      </c>
      <c r="F67" s="439">
        <v>86.53</v>
      </c>
      <c r="G67" s="439">
        <v>4.67</v>
      </c>
      <c r="H67" s="815">
        <v>0.80500000000000005</v>
      </c>
      <c r="I67" s="439">
        <v>19.814</v>
      </c>
      <c r="J67" s="213"/>
    </row>
    <row r="68" spans="2:10" ht="15" customHeight="1" x14ac:dyDescent="0.2">
      <c r="B68" s="167">
        <v>41</v>
      </c>
      <c r="C68" s="196" t="s">
        <v>54</v>
      </c>
      <c r="D68" s="439">
        <v>456.31</v>
      </c>
      <c r="E68" s="439">
        <v>75</v>
      </c>
      <c r="F68" s="439">
        <v>122</v>
      </c>
      <c r="G68" s="439">
        <v>0</v>
      </c>
      <c r="H68" s="815">
        <v>6.3</v>
      </c>
      <c r="I68" s="439">
        <v>253.01</v>
      </c>
      <c r="J68" s="213"/>
    </row>
    <row r="69" spans="2:10" ht="15" customHeight="1" x14ac:dyDescent="0.2">
      <c r="B69" s="167">
        <v>42</v>
      </c>
      <c r="C69" s="196" t="s">
        <v>53</v>
      </c>
      <c r="D69" s="439">
        <v>173.86</v>
      </c>
      <c r="E69" s="439">
        <v>39.92</v>
      </c>
      <c r="F69" s="439">
        <v>53.26</v>
      </c>
      <c r="G69" s="439">
        <v>43.384</v>
      </c>
      <c r="H69" s="815">
        <v>0.442</v>
      </c>
      <c r="I69" s="439">
        <v>36.853999999999999</v>
      </c>
      <c r="J69" s="213"/>
    </row>
    <row r="70" spans="2:10" ht="15" customHeight="1" x14ac:dyDescent="0.2">
      <c r="B70" s="167">
        <v>43</v>
      </c>
      <c r="C70" s="196" t="s">
        <v>52</v>
      </c>
      <c r="D70" s="439">
        <v>144.4</v>
      </c>
      <c r="E70" s="439">
        <v>37.479999999999997</v>
      </c>
      <c r="F70" s="439">
        <v>49.72</v>
      </c>
      <c r="G70" s="439">
        <v>37.68</v>
      </c>
      <c r="H70" s="815">
        <v>0.56000000000000005</v>
      </c>
      <c r="I70" s="439">
        <v>18.96</v>
      </c>
      <c r="J70" s="213"/>
    </row>
    <row r="71" spans="2:10" ht="15" customHeight="1" x14ac:dyDescent="0.2">
      <c r="B71" s="167">
        <v>44</v>
      </c>
      <c r="C71" s="196" t="s">
        <v>51</v>
      </c>
      <c r="D71" s="439">
        <v>108.88200000000001</v>
      </c>
      <c r="E71" s="439">
        <v>16.53</v>
      </c>
      <c r="F71" s="439">
        <v>50.991999999999997</v>
      </c>
      <c r="G71" s="439">
        <v>16.48</v>
      </c>
      <c r="H71" s="815">
        <v>6.12</v>
      </c>
      <c r="I71" s="439">
        <v>18.760000000000002</v>
      </c>
      <c r="J71" s="213"/>
    </row>
    <row r="72" spans="2:10" ht="15" customHeight="1" x14ac:dyDescent="0.2">
      <c r="B72" s="167">
        <v>45</v>
      </c>
      <c r="C72" s="196" t="s">
        <v>50</v>
      </c>
      <c r="D72" s="439">
        <v>241.905</v>
      </c>
      <c r="E72" s="439">
        <v>81.777000000000001</v>
      </c>
      <c r="F72" s="439">
        <v>78.825000000000003</v>
      </c>
      <c r="G72" s="439">
        <v>35.561999999999998</v>
      </c>
      <c r="H72" s="815">
        <v>1.038</v>
      </c>
      <c r="I72" s="439">
        <v>44.703000000000003</v>
      </c>
      <c r="J72" s="213"/>
    </row>
    <row r="73" spans="2:10" ht="15" customHeight="1" x14ac:dyDescent="0.2">
      <c r="B73" s="167">
        <v>46</v>
      </c>
      <c r="C73" s="196" t="s">
        <v>49</v>
      </c>
      <c r="D73" s="439">
        <v>62.62</v>
      </c>
      <c r="E73" s="439">
        <v>17.792999999999999</v>
      </c>
      <c r="F73" s="439">
        <v>22.864000000000001</v>
      </c>
      <c r="G73" s="439">
        <v>2.6379999999999999</v>
      </c>
      <c r="H73" s="815">
        <v>0.745</v>
      </c>
      <c r="I73" s="439">
        <v>18.579999999999998</v>
      </c>
      <c r="J73" s="213"/>
    </row>
    <row r="74" spans="2:10" ht="15" customHeight="1" x14ac:dyDescent="0.2">
      <c r="B74" s="167">
        <v>47</v>
      </c>
      <c r="C74" s="196" t="s">
        <v>48</v>
      </c>
      <c r="D74" s="439">
        <v>233.589</v>
      </c>
      <c r="E74" s="439">
        <v>31.652999999999999</v>
      </c>
      <c r="F74" s="439">
        <v>102.94199999999999</v>
      </c>
      <c r="G74" s="439">
        <v>69.846999999999994</v>
      </c>
      <c r="H74" s="815">
        <v>4.3099999999999996</v>
      </c>
      <c r="I74" s="439">
        <v>24.837</v>
      </c>
      <c r="J74" s="213"/>
    </row>
    <row r="75" spans="2:10" ht="15" customHeight="1" x14ac:dyDescent="0.2">
      <c r="B75" s="167">
        <v>48</v>
      </c>
      <c r="C75" s="196" t="s">
        <v>47</v>
      </c>
      <c r="D75" s="439">
        <v>113.244</v>
      </c>
      <c r="E75" s="439">
        <v>21.45</v>
      </c>
      <c r="F75" s="439">
        <v>45.101999999999997</v>
      </c>
      <c r="G75" s="439">
        <v>37.527000000000001</v>
      </c>
      <c r="H75" s="815">
        <v>2.3849999999999998</v>
      </c>
      <c r="I75" s="439">
        <v>6.78</v>
      </c>
      <c r="J75" s="213"/>
    </row>
    <row r="76" spans="2:10" ht="15" customHeight="1" x14ac:dyDescent="0.2">
      <c r="B76" s="167">
        <v>49</v>
      </c>
      <c r="C76" s="196" t="s">
        <v>46</v>
      </c>
      <c r="D76" s="439">
        <v>55.576999999999998</v>
      </c>
      <c r="E76" s="439">
        <v>6.8150000000000004</v>
      </c>
      <c r="F76" s="439">
        <v>27.164000000000001</v>
      </c>
      <c r="G76" s="439">
        <v>0.66</v>
      </c>
      <c r="H76" s="815">
        <v>2.0499999999999998</v>
      </c>
      <c r="I76" s="439">
        <v>18.888000000000002</v>
      </c>
      <c r="J76" s="213"/>
    </row>
    <row r="77" spans="2:10" ht="15" customHeight="1" x14ac:dyDescent="0.2">
      <c r="B77" s="167">
        <v>50</v>
      </c>
      <c r="C77" s="196" t="s">
        <v>45</v>
      </c>
      <c r="D77" s="439">
        <v>336.726</v>
      </c>
      <c r="E77" s="439">
        <v>58.097000000000001</v>
      </c>
      <c r="F77" s="439">
        <v>128.70099999999999</v>
      </c>
      <c r="G77" s="439">
        <v>83.641999999999996</v>
      </c>
      <c r="H77" s="815">
        <v>13.542</v>
      </c>
      <c r="I77" s="439">
        <v>52.744</v>
      </c>
      <c r="J77" s="213"/>
    </row>
    <row r="78" spans="2:10" ht="15" customHeight="1" x14ac:dyDescent="0.2">
      <c r="B78" s="167">
        <v>51</v>
      </c>
      <c r="C78" s="196" t="s">
        <v>44</v>
      </c>
      <c r="D78" s="439">
        <v>98.242000000000004</v>
      </c>
      <c r="E78" s="439">
        <v>14.775</v>
      </c>
      <c r="F78" s="439">
        <v>43.33</v>
      </c>
      <c r="G78" s="439">
        <v>17.440000000000001</v>
      </c>
      <c r="H78" s="815">
        <v>19.989999999999998</v>
      </c>
      <c r="I78" s="439">
        <v>2.7069999999999999</v>
      </c>
      <c r="J78" s="213"/>
    </row>
    <row r="79" spans="2:10" ht="15" customHeight="1" x14ac:dyDescent="0.2">
      <c r="B79" s="167">
        <v>52</v>
      </c>
      <c r="C79" s="196" t="s">
        <v>43</v>
      </c>
      <c r="D79" s="439">
        <v>47.561</v>
      </c>
      <c r="E79" s="439">
        <v>6.27</v>
      </c>
      <c r="F79" s="439">
        <v>23.963999999999999</v>
      </c>
      <c r="G79" s="439">
        <v>16.872</v>
      </c>
      <c r="H79" s="815">
        <v>0.20499999999999999</v>
      </c>
      <c r="I79" s="439">
        <v>0.25</v>
      </c>
      <c r="J79" s="213"/>
    </row>
    <row r="80" spans="2:10" ht="15" customHeight="1" x14ac:dyDescent="0.2">
      <c r="B80" s="167">
        <v>53</v>
      </c>
      <c r="C80" s="196" t="s">
        <v>42</v>
      </c>
      <c r="D80" s="439">
        <v>104.09699999999999</v>
      </c>
      <c r="E80" s="439">
        <v>30.998000000000001</v>
      </c>
      <c r="F80" s="439">
        <v>42.584000000000003</v>
      </c>
      <c r="G80" s="439">
        <v>26.86</v>
      </c>
      <c r="H80" s="815">
        <v>0.36</v>
      </c>
      <c r="I80" s="439">
        <v>3.2949999999999999</v>
      </c>
      <c r="J80" s="213"/>
    </row>
    <row r="81" spans="2:10" ht="15" customHeight="1" x14ac:dyDescent="0.2">
      <c r="B81" s="167">
        <v>54</v>
      </c>
      <c r="C81" s="196" t="s">
        <v>41</v>
      </c>
      <c r="D81" s="439">
        <v>198.364</v>
      </c>
      <c r="E81" s="439">
        <v>77.22</v>
      </c>
      <c r="F81" s="439">
        <v>76.994</v>
      </c>
      <c r="G81" s="439">
        <v>31.934999999999999</v>
      </c>
      <c r="H81" s="815">
        <v>0.51</v>
      </c>
      <c r="I81" s="439">
        <v>11.705</v>
      </c>
      <c r="J81" s="213"/>
    </row>
    <row r="82" spans="2:10" ht="15" customHeight="1" x14ac:dyDescent="0.2">
      <c r="B82" s="167">
        <v>55</v>
      </c>
      <c r="C82" s="196" t="s">
        <v>40</v>
      </c>
      <c r="D82" s="439">
        <v>179.38</v>
      </c>
      <c r="E82" s="439">
        <v>45.08</v>
      </c>
      <c r="F82" s="439">
        <v>61.19</v>
      </c>
      <c r="G82" s="439">
        <v>56.69</v>
      </c>
      <c r="H82" s="815">
        <v>1.1399999999999999</v>
      </c>
      <c r="I82" s="439">
        <v>15.28</v>
      </c>
      <c r="J82" s="213"/>
    </row>
    <row r="83" spans="2:10" ht="15" customHeight="1" x14ac:dyDescent="0.2">
      <c r="B83" s="167">
        <v>56</v>
      </c>
      <c r="C83" s="196" t="s">
        <v>39</v>
      </c>
      <c r="D83" s="439">
        <v>123.97</v>
      </c>
      <c r="E83" s="439">
        <v>41.75</v>
      </c>
      <c r="F83" s="439">
        <v>31.984999999999999</v>
      </c>
      <c r="G83" s="439">
        <v>34.82</v>
      </c>
      <c r="H83" s="815">
        <v>0.79</v>
      </c>
      <c r="I83" s="439">
        <v>14.625</v>
      </c>
      <c r="J83" s="213"/>
    </row>
    <row r="84" spans="2:10" ht="15" customHeight="1" x14ac:dyDescent="0.2">
      <c r="B84" s="167">
        <v>57</v>
      </c>
      <c r="C84" s="196" t="s">
        <v>38</v>
      </c>
      <c r="D84" s="439">
        <v>39.994999999999997</v>
      </c>
      <c r="E84" s="439">
        <v>10.9</v>
      </c>
      <c r="F84" s="439">
        <v>10.32</v>
      </c>
      <c r="G84" s="439">
        <v>12.16</v>
      </c>
      <c r="H84" s="815">
        <v>0.7</v>
      </c>
      <c r="I84" s="439">
        <v>5.915</v>
      </c>
      <c r="J84" s="213"/>
    </row>
    <row r="85" spans="2:10" ht="15" customHeight="1" x14ac:dyDescent="0.2">
      <c r="B85" s="167">
        <v>58</v>
      </c>
      <c r="C85" s="196" t="s">
        <v>37</v>
      </c>
      <c r="D85" s="439">
        <v>9.66</v>
      </c>
      <c r="E85" s="439">
        <v>1.31</v>
      </c>
      <c r="F85" s="439">
        <v>1.4450000000000001</v>
      </c>
      <c r="G85" s="439">
        <v>4.915</v>
      </c>
      <c r="H85" s="815">
        <v>0.7</v>
      </c>
      <c r="I85" s="439">
        <v>1.29</v>
      </c>
      <c r="J85" s="213"/>
    </row>
    <row r="86" spans="2:10" ht="15" customHeight="1" x14ac:dyDescent="0.2">
      <c r="B86" s="167">
        <v>59</v>
      </c>
      <c r="C86" s="196" t="s">
        <v>36</v>
      </c>
      <c r="D86" s="439">
        <v>44.35</v>
      </c>
      <c r="E86" s="439">
        <v>6.55</v>
      </c>
      <c r="F86" s="439">
        <v>13</v>
      </c>
      <c r="G86" s="439">
        <v>7.13</v>
      </c>
      <c r="H86" s="815">
        <v>1.1000000000000001</v>
      </c>
      <c r="I86" s="439">
        <v>16.57</v>
      </c>
      <c r="J86" s="213"/>
    </row>
    <row r="87" spans="2:10" ht="15" customHeight="1" x14ac:dyDescent="0.2">
      <c r="B87" s="167">
        <v>60</v>
      </c>
      <c r="C87" s="196" t="s">
        <v>35</v>
      </c>
      <c r="D87" s="439">
        <v>166.70599999999999</v>
      </c>
      <c r="E87" s="439">
        <v>11.984999999999999</v>
      </c>
      <c r="F87" s="439">
        <v>8.93</v>
      </c>
      <c r="G87" s="439">
        <v>124.911</v>
      </c>
      <c r="H87" s="815">
        <v>1.62</v>
      </c>
      <c r="I87" s="439">
        <v>19.260000000000002</v>
      </c>
      <c r="J87" s="213"/>
    </row>
    <row r="88" spans="2:10" ht="15" customHeight="1" x14ac:dyDescent="0.2">
      <c r="B88" s="216">
        <v>61</v>
      </c>
      <c r="C88" s="229" t="s">
        <v>34</v>
      </c>
      <c r="D88" s="440">
        <v>76.959999999999994</v>
      </c>
      <c r="E88" s="440">
        <v>19.8</v>
      </c>
      <c r="F88" s="440">
        <v>18.14</v>
      </c>
      <c r="G88" s="440">
        <v>26.47</v>
      </c>
      <c r="H88" s="816">
        <v>1.77</v>
      </c>
      <c r="I88" s="440">
        <v>10.78</v>
      </c>
      <c r="J88" s="213"/>
    </row>
    <row r="89" spans="2:10" ht="15" customHeight="1" x14ac:dyDescent="0.25">
      <c r="B89" s="775" t="s">
        <v>503</v>
      </c>
      <c r="C89" s="822"/>
      <c r="D89" s="823"/>
      <c r="E89" s="823"/>
      <c r="F89" s="823"/>
      <c r="G89" s="758"/>
      <c r="H89" s="758"/>
      <c r="I89" s="758"/>
      <c r="J89" s="213"/>
    </row>
    <row r="90" spans="2:10" ht="15" customHeight="1" x14ac:dyDescent="0.25">
      <c r="B90" s="775" t="s">
        <v>501</v>
      </c>
      <c r="C90" s="822"/>
      <c r="D90" s="823"/>
      <c r="E90" s="823"/>
      <c r="F90" s="823"/>
      <c r="G90" s="758"/>
      <c r="H90" s="758"/>
      <c r="I90" s="758"/>
      <c r="J90" s="213"/>
    </row>
    <row r="91" spans="2:10" ht="15" customHeight="1" x14ac:dyDescent="0.2">
      <c r="B91" s="22" t="s">
        <v>1</v>
      </c>
      <c r="C91" s="19"/>
      <c r="D91" s="744"/>
      <c r="E91" s="744"/>
      <c r="F91" s="116"/>
      <c r="G91" s="171"/>
      <c r="H91" s="171"/>
      <c r="I91" s="171"/>
      <c r="J91" s="213"/>
    </row>
    <row r="92" spans="2:10" ht="15" customHeight="1" x14ac:dyDescent="0.2">
      <c r="B92" s="22" t="s">
        <v>112</v>
      </c>
      <c r="C92" s="19"/>
      <c r="D92" s="19"/>
      <c r="E92" s="744"/>
      <c r="F92" s="116"/>
      <c r="G92" s="171"/>
      <c r="H92" s="171"/>
      <c r="I92" s="171"/>
      <c r="J92" s="213"/>
    </row>
    <row r="93" spans="2:10" ht="15" customHeight="1" x14ac:dyDescent="0.2">
      <c r="B93" s="167"/>
      <c r="C93" s="212"/>
      <c r="D93" s="171"/>
      <c r="E93" s="171"/>
      <c r="F93" s="171"/>
      <c r="G93" s="171"/>
      <c r="H93" s="171"/>
      <c r="I93" s="171"/>
      <c r="J93" s="213"/>
    </row>
    <row r="97" spans="10:10" x14ac:dyDescent="0.2">
      <c r="J97" s="168"/>
    </row>
  </sheetData>
  <mergeCells count="4">
    <mergeCell ref="H3:I3"/>
    <mergeCell ref="B17:C17"/>
    <mergeCell ref="H25:I25"/>
    <mergeCell ref="B27:C27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2F28-860C-4905-8442-8C15F8FE652A}">
  <sheetPr>
    <tabColor theme="6"/>
  </sheetPr>
  <dimension ref="B1:J92"/>
  <sheetViews>
    <sheetView topLeftCell="A58" zoomScaleNormal="100" workbookViewId="0">
      <selection activeCell="J27" sqref="J27"/>
    </sheetView>
  </sheetViews>
  <sheetFormatPr defaultRowHeight="12" x14ac:dyDescent="0.2"/>
  <cols>
    <col min="1" max="1" width="5.140625" style="165" customWidth="1"/>
    <col min="2" max="2" width="9.140625" style="165" customWidth="1"/>
    <col min="3" max="3" width="15.140625" style="165" customWidth="1"/>
    <col min="4" max="9" width="15.42578125" style="165" customWidth="1"/>
    <col min="10" max="10" width="15.28515625" style="165" customWidth="1"/>
    <col min="11" max="16384" width="9.140625" style="165"/>
  </cols>
  <sheetData>
    <row r="1" spans="2:10" s="11" customFormat="1" ht="15" customHeight="1" x14ac:dyDescent="0.2">
      <c r="B1" s="429" t="s">
        <v>467</v>
      </c>
      <c r="C1" s="424"/>
      <c r="D1" s="453"/>
      <c r="E1" s="445"/>
      <c r="F1" s="419"/>
      <c r="G1" s="419"/>
      <c r="H1" s="419"/>
      <c r="I1" s="419"/>
    </row>
    <row r="2" spans="2:10" s="11" customFormat="1" ht="15" customHeight="1" x14ac:dyDescent="0.2">
      <c r="B2" s="429" t="s">
        <v>468</v>
      </c>
      <c r="C2" s="424"/>
      <c r="D2" s="453"/>
      <c r="E2" s="445"/>
      <c r="F2" s="419"/>
      <c r="G2" s="419"/>
      <c r="H2" s="419"/>
      <c r="I2" s="419"/>
    </row>
    <row r="3" spans="2:10" s="11" customFormat="1" ht="15" customHeight="1" x14ac:dyDescent="0.2">
      <c r="B3" s="419"/>
      <c r="C3" s="424"/>
      <c r="D3" s="453"/>
      <c r="E3" s="419"/>
      <c r="F3" s="419"/>
      <c r="G3" s="419"/>
      <c r="H3" s="419"/>
      <c r="I3" s="426" t="s">
        <v>261</v>
      </c>
    </row>
    <row r="4" spans="2:10" s="11" customFormat="1" ht="42" customHeight="1" x14ac:dyDescent="0.2">
      <c r="B4" s="154" t="s">
        <v>134</v>
      </c>
      <c r="C4" s="210" t="s">
        <v>135</v>
      </c>
      <c r="D4" s="154" t="s">
        <v>118</v>
      </c>
      <c r="E4" s="154" t="s">
        <v>271</v>
      </c>
      <c r="F4" s="154" t="s">
        <v>132</v>
      </c>
      <c r="G4" s="154" t="s">
        <v>131</v>
      </c>
      <c r="H4" s="154" t="s">
        <v>497</v>
      </c>
      <c r="I4" s="154" t="s">
        <v>130</v>
      </c>
    </row>
    <row r="5" spans="2:10" s="11" customFormat="1" ht="15" customHeight="1" x14ac:dyDescent="0.2">
      <c r="B5" s="195">
        <v>1</v>
      </c>
      <c r="C5" s="196" t="s">
        <v>92</v>
      </c>
      <c r="D5" s="776">
        <v>24570.400000000001</v>
      </c>
      <c r="E5" s="776">
        <v>4521</v>
      </c>
      <c r="F5" s="776">
        <v>8893</v>
      </c>
      <c r="G5" s="776">
        <v>9274</v>
      </c>
      <c r="H5" s="776">
        <v>0</v>
      </c>
      <c r="I5" s="776">
        <v>1882.4</v>
      </c>
      <c r="J5" s="217"/>
    </row>
    <row r="6" spans="2:10" s="11" customFormat="1" ht="15" customHeight="1" x14ac:dyDescent="0.2">
      <c r="B6" s="198">
        <v>2</v>
      </c>
      <c r="C6" s="777" t="s">
        <v>88</v>
      </c>
      <c r="D6" s="776">
        <v>9177.01</v>
      </c>
      <c r="E6" s="776">
        <v>4129.26</v>
      </c>
      <c r="F6" s="776">
        <v>1574.66</v>
      </c>
      <c r="G6" s="776">
        <v>929.1400000000001</v>
      </c>
      <c r="H6" s="776">
        <v>603.70000000000005</v>
      </c>
      <c r="I6" s="776">
        <v>1940.25</v>
      </c>
      <c r="J6" s="217"/>
    </row>
    <row r="7" spans="2:10" s="11" customFormat="1" ht="15" customHeight="1" x14ac:dyDescent="0.2">
      <c r="B7" s="198">
        <v>3</v>
      </c>
      <c r="C7" s="196" t="s">
        <v>85</v>
      </c>
      <c r="D7" s="776">
        <v>15382</v>
      </c>
      <c r="E7" s="776">
        <v>5646</v>
      </c>
      <c r="F7" s="776">
        <v>5238</v>
      </c>
      <c r="G7" s="776">
        <v>3361.3</v>
      </c>
      <c r="H7" s="776">
        <v>151.1</v>
      </c>
      <c r="I7" s="776">
        <v>985.59999999999991</v>
      </c>
      <c r="J7" s="217"/>
    </row>
    <row r="8" spans="2:10" s="11" customFormat="1" ht="15" customHeight="1" x14ac:dyDescent="0.2">
      <c r="B8" s="198">
        <v>4</v>
      </c>
      <c r="C8" s="196" t="s">
        <v>80</v>
      </c>
      <c r="D8" s="776">
        <v>44849.928999999996</v>
      </c>
      <c r="E8" s="776">
        <v>12000.53</v>
      </c>
      <c r="F8" s="776">
        <v>20730.672999999999</v>
      </c>
      <c r="G8" s="776">
        <v>8909.9639999999999</v>
      </c>
      <c r="H8" s="776">
        <v>957.07499999999993</v>
      </c>
      <c r="I8" s="776">
        <v>2251.6869999999999</v>
      </c>
      <c r="J8" s="217"/>
    </row>
    <row r="9" spans="2:10" s="11" customFormat="1" ht="15" customHeight="1" x14ac:dyDescent="0.2">
      <c r="B9" s="198">
        <v>5</v>
      </c>
      <c r="C9" s="196" t="s">
        <v>75</v>
      </c>
      <c r="D9" s="776">
        <v>35717.671999999999</v>
      </c>
      <c r="E9" s="776">
        <v>8472.7649999999994</v>
      </c>
      <c r="F9" s="776">
        <v>15790.132000000001</v>
      </c>
      <c r="G9" s="776">
        <v>8955.760000000002</v>
      </c>
      <c r="H9" s="776">
        <v>0</v>
      </c>
      <c r="I9" s="776">
        <v>2499.0149999999999</v>
      </c>
      <c r="J9" s="217"/>
    </row>
    <row r="10" spans="2:10" s="11" customFormat="1" ht="15" customHeight="1" x14ac:dyDescent="0.2">
      <c r="B10" s="195">
        <v>6</v>
      </c>
      <c r="C10" s="196" t="s">
        <v>69</v>
      </c>
      <c r="D10" s="776">
        <v>2718.192</v>
      </c>
      <c r="E10" s="776">
        <v>484.81400000000002</v>
      </c>
      <c r="F10" s="776">
        <v>376.81200000000007</v>
      </c>
      <c r="G10" s="776">
        <v>1213.0202999999999</v>
      </c>
      <c r="H10" s="776">
        <v>0</v>
      </c>
      <c r="I10" s="776">
        <v>643.54599999999982</v>
      </c>
      <c r="J10" s="217"/>
    </row>
    <row r="11" spans="2:10" s="11" customFormat="1" ht="15" customHeight="1" x14ac:dyDescent="0.2">
      <c r="B11" s="198">
        <v>7</v>
      </c>
      <c r="C11" s="196" t="s">
        <v>62</v>
      </c>
      <c r="D11" s="776">
        <v>66177.69</v>
      </c>
      <c r="E11" s="776">
        <v>56613.590000000004</v>
      </c>
      <c r="F11" s="776">
        <v>8088</v>
      </c>
      <c r="G11" s="776">
        <v>94.4</v>
      </c>
      <c r="H11" s="776">
        <v>115.09</v>
      </c>
      <c r="I11" s="776">
        <v>1266.6100000000001</v>
      </c>
      <c r="J11" s="217"/>
    </row>
    <row r="12" spans="2:10" s="11" customFormat="1" ht="15" customHeight="1" x14ac:dyDescent="0.2">
      <c r="B12" s="198">
        <v>8</v>
      </c>
      <c r="C12" s="777" t="s">
        <v>55</v>
      </c>
      <c r="D12" s="776">
        <v>3123.5</v>
      </c>
      <c r="E12" s="776">
        <v>794.5</v>
      </c>
      <c r="F12" s="776">
        <v>360.8</v>
      </c>
      <c r="G12" s="776">
        <v>63.2</v>
      </c>
      <c r="H12" s="776">
        <v>109.9</v>
      </c>
      <c r="I12" s="776">
        <v>1795.1</v>
      </c>
      <c r="J12" s="217"/>
    </row>
    <row r="13" spans="2:10" s="11" customFormat="1" ht="15" customHeight="1" x14ac:dyDescent="0.2">
      <c r="B13" s="198">
        <v>9</v>
      </c>
      <c r="C13" s="196" t="s">
        <v>52</v>
      </c>
      <c r="D13" s="776">
        <v>7721.0199999999995</v>
      </c>
      <c r="E13" s="776">
        <v>1441.3999999999999</v>
      </c>
      <c r="F13" s="776">
        <v>2180.9299999999998</v>
      </c>
      <c r="G13" s="776">
        <v>2861.59</v>
      </c>
      <c r="H13" s="776">
        <v>209.1</v>
      </c>
      <c r="I13" s="776">
        <v>1028</v>
      </c>
      <c r="J13" s="217"/>
    </row>
    <row r="14" spans="2:10" s="11" customFormat="1" ht="15" customHeight="1" x14ac:dyDescent="0.2">
      <c r="B14" s="198">
        <v>10</v>
      </c>
      <c r="C14" s="196" t="s">
        <v>48</v>
      </c>
      <c r="D14" s="776">
        <v>16613.300000000003</v>
      </c>
      <c r="E14" s="776">
        <v>2909.5</v>
      </c>
      <c r="F14" s="776">
        <v>5123.1000000000004</v>
      </c>
      <c r="G14" s="776">
        <v>5175</v>
      </c>
      <c r="H14" s="776">
        <v>502</v>
      </c>
      <c r="I14" s="776">
        <v>2903.7000000000003</v>
      </c>
      <c r="J14" s="217"/>
    </row>
    <row r="15" spans="2:10" s="11" customFormat="1" ht="15" customHeight="1" x14ac:dyDescent="0.2">
      <c r="B15" s="195">
        <v>11</v>
      </c>
      <c r="C15" s="196" t="s">
        <v>45</v>
      </c>
      <c r="D15" s="776">
        <v>15468.592000000001</v>
      </c>
      <c r="E15" s="776">
        <v>3707.07</v>
      </c>
      <c r="F15" s="776">
        <v>6143.9440000000004</v>
      </c>
      <c r="G15" s="776">
        <v>4008.6880000000001</v>
      </c>
      <c r="H15" s="776">
        <v>247.761</v>
      </c>
      <c r="I15" s="776">
        <v>1361.127</v>
      </c>
      <c r="J15" s="217"/>
    </row>
    <row r="16" spans="2:10" s="11" customFormat="1" ht="15" customHeight="1" x14ac:dyDescent="0.2">
      <c r="B16" s="198">
        <v>12</v>
      </c>
      <c r="C16" s="196" t="s">
        <v>40</v>
      </c>
      <c r="D16" s="776">
        <v>11930.51</v>
      </c>
      <c r="E16" s="776">
        <v>2401.1800000000003</v>
      </c>
      <c r="F16" s="776">
        <v>2512.5800000000004</v>
      </c>
      <c r="G16" s="776">
        <v>6146.5</v>
      </c>
      <c r="H16" s="776">
        <v>56.6</v>
      </c>
      <c r="I16" s="776">
        <v>813.65000000000009</v>
      </c>
      <c r="J16" s="217"/>
    </row>
    <row r="17" spans="2:10" s="11" customFormat="1" ht="15" customHeight="1" x14ac:dyDescent="0.2">
      <c r="B17" s="888" t="s">
        <v>113</v>
      </c>
      <c r="C17" s="888"/>
      <c r="D17" s="778">
        <v>253449.81599999999</v>
      </c>
      <c r="E17" s="778">
        <v>103121.609</v>
      </c>
      <c r="F17" s="778">
        <v>77012.630999999994</v>
      </c>
      <c r="G17" s="778">
        <v>50992.563000000002</v>
      </c>
      <c r="H17" s="778">
        <v>2952.326</v>
      </c>
      <c r="I17" s="778">
        <v>19370.685000000001</v>
      </c>
      <c r="J17" s="220"/>
    </row>
    <row r="18" spans="2:10" s="11" customFormat="1" ht="15" customHeight="1" x14ac:dyDescent="0.2">
      <c r="B18" s="890" t="s">
        <v>500</v>
      </c>
      <c r="C18" s="890"/>
      <c r="D18" s="890"/>
      <c r="E18" s="890"/>
      <c r="F18" s="890"/>
      <c r="G18" s="890"/>
      <c r="H18" s="890"/>
      <c r="I18" s="817"/>
      <c r="J18" s="220"/>
    </row>
    <row r="19" spans="2:10" s="11" customFormat="1" ht="15" customHeight="1" x14ac:dyDescent="0.2">
      <c r="B19" s="789" t="s">
        <v>499</v>
      </c>
      <c r="C19" s="789"/>
      <c r="D19" s="789"/>
      <c r="E19" s="789"/>
      <c r="F19" s="789"/>
      <c r="G19" s="789"/>
      <c r="H19" s="789"/>
      <c r="I19" s="817"/>
      <c r="J19" s="220"/>
    </row>
    <row r="20" spans="2:10" ht="15" customHeight="1" x14ac:dyDescent="0.2">
      <c r="B20" s="22" t="s">
        <v>1</v>
      </c>
      <c r="C20" s="19"/>
      <c r="D20" s="744"/>
      <c r="E20" s="744"/>
      <c r="G20" s="221"/>
      <c r="H20" s="221"/>
      <c r="I20" s="221"/>
      <c r="J20" s="222"/>
    </row>
    <row r="21" spans="2:10" x14ac:dyDescent="0.2">
      <c r="B21" s="22" t="s">
        <v>112</v>
      </c>
      <c r="C21" s="19"/>
      <c r="D21" s="19"/>
      <c r="E21" s="744"/>
    </row>
    <row r="23" spans="2:10" ht="15" customHeight="1" x14ac:dyDescent="0.2">
      <c r="B23" s="429" t="s">
        <v>469</v>
      </c>
      <c r="C23" s="431"/>
      <c r="D23" s="431"/>
      <c r="E23" s="431"/>
      <c r="F23" s="431"/>
      <c r="G23" s="431"/>
      <c r="H23" s="431"/>
      <c r="I23" s="431"/>
    </row>
    <row r="24" spans="2:10" ht="15" x14ac:dyDescent="0.25">
      <c r="B24" s="429" t="s">
        <v>470</v>
      </c>
      <c r="C24" s="431"/>
      <c r="D24" s="452"/>
      <c r="E24" s="223"/>
      <c r="F24" s="431"/>
      <c r="G24" s="431"/>
      <c r="H24" s="431"/>
      <c r="I24" s="431"/>
    </row>
    <row r="25" spans="2:10" x14ac:dyDescent="0.2">
      <c r="B25" s="419"/>
      <c r="C25" s="424"/>
      <c r="D25" s="453"/>
      <c r="E25" s="419"/>
      <c r="F25" s="419"/>
      <c r="G25" s="419"/>
      <c r="H25" s="419"/>
      <c r="I25" s="426" t="s">
        <v>261</v>
      </c>
    </row>
    <row r="26" spans="2:10" ht="39.75" customHeight="1" x14ac:dyDescent="0.2">
      <c r="B26" s="154" t="s">
        <v>134</v>
      </c>
      <c r="C26" s="210" t="s">
        <v>98</v>
      </c>
      <c r="D26" s="154" t="s">
        <v>118</v>
      </c>
      <c r="E26" s="154" t="s">
        <v>133</v>
      </c>
      <c r="F26" s="154" t="s">
        <v>132</v>
      </c>
      <c r="G26" s="154" t="s">
        <v>131</v>
      </c>
      <c r="H26" s="154" t="s">
        <v>496</v>
      </c>
      <c r="I26" s="154" t="s">
        <v>130</v>
      </c>
    </row>
    <row r="27" spans="2:10" s="11" customFormat="1" ht="15" customHeight="1" x14ac:dyDescent="0.2">
      <c r="B27" s="888" t="s">
        <v>113</v>
      </c>
      <c r="C27" s="888"/>
      <c r="D27" s="778">
        <v>253449.81599999999</v>
      </c>
      <c r="E27" s="778">
        <v>103121.609</v>
      </c>
      <c r="F27" s="778">
        <v>77012.630999999994</v>
      </c>
      <c r="G27" s="778">
        <v>50992.563000000002</v>
      </c>
      <c r="H27" s="778">
        <v>2952.326</v>
      </c>
      <c r="I27" s="778">
        <v>19370.685000000001</v>
      </c>
      <c r="J27" s="217"/>
    </row>
    <row r="28" spans="2:10" s="11" customFormat="1" ht="15" customHeight="1" x14ac:dyDescent="0.2">
      <c r="B28" s="195">
        <v>1</v>
      </c>
      <c r="C28" s="196" t="s">
        <v>92</v>
      </c>
      <c r="D28" s="776">
        <v>10825</v>
      </c>
      <c r="E28" s="776">
        <v>1440</v>
      </c>
      <c r="F28" s="776">
        <v>2838</v>
      </c>
      <c r="G28" s="776">
        <v>6001</v>
      </c>
      <c r="H28" s="776">
        <v>0</v>
      </c>
      <c r="I28" s="776">
        <v>546</v>
      </c>
      <c r="J28" s="217"/>
    </row>
    <row r="29" spans="2:10" s="11" customFormat="1" ht="15" customHeight="1" x14ac:dyDescent="0.2">
      <c r="B29" s="195">
        <v>2</v>
      </c>
      <c r="C29" s="196" t="s">
        <v>265</v>
      </c>
      <c r="D29" s="776">
        <v>4673</v>
      </c>
      <c r="E29" s="776">
        <v>1028</v>
      </c>
      <c r="F29" s="776">
        <v>1743</v>
      </c>
      <c r="G29" s="776">
        <v>1612</v>
      </c>
      <c r="H29" s="776">
        <v>0</v>
      </c>
      <c r="I29" s="776">
        <v>290</v>
      </c>
      <c r="J29" s="217"/>
    </row>
    <row r="30" spans="2:10" s="11" customFormat="1" ht="15" customHeight="1" x14ac:dyDescent="0.2">
      <c r="B30" s="195">
        <v>3</v>
      </c>
      <c r="C30" s="196" t="s">
        <v>91</v>
      </c>
      <c r="D30" s="776">
        <v>4541</v>
      </c>
      <c r="E30" s="776">
        <v>934</v>
      </c>
      <c r="F30" s="776">
        <v>2221</v>
      </c>
      <c r="G30" s="776">
        <v>1086</v>
      </c>
      <c r="H30" s="776">
        <v>0</v>
      </c>
      <c r="I30" s="776">
        <v>300</v>
      </c>
      <c r="J30" s="217"/>
    </row>
    <row r="31" spans="2:10" s="11" customFormat="1" ht="15" customHeight="1" x14ac:dyDescent="0.2">
      <c r="B31" s="195">
        <v>4</v>
      </c>
      <c r="C31" s="196" t="s">
        <v>197</v>
      </c>
      <c r="D31" s="776">
        <v>2054</v>
      </c>
      <c r="E31" s="776">
        <v>576</v>
      </c>
      <c r="F31" s="776">
        <v>798</v>
      </c>
      <c r="G31" s="776">
        <v>176</v>
      </c>
      <c r="H31" s="776">
        <v>0</v>
      </c>
      <c r="I31" s="776">
        <v>504</v>
      </c>
      <c r="J31" s="217"/>
    </row>
    <row r="32" spans="2:10" s="11" customFormat="1" ht="15" customHeight="1" x14ac:dyDescent="0.2">
      <c r="B32" s="195">
        <v>5</v>
      </c>
      <c r="C32" s="196" t="s">
        <v>90</v>
      </c>
      <c r="D32" s="776">
        <v>2477.4</v>
      </c>
      <c r="E32" s="776">
        <v>543</v>
      </c>
      <c r="F32" s="776">
        <v>1293</v>
      </c>
      <c r="G32" s="776">
        <v>399</v>
      </c>
      <c r="H32" s="776">
        <v>0</v>
      </c>
      <c r="I32" s="776">
        <v>242.4</v>
      </c>
      <c r="J32" s="217"/>
    </row>
    <row r="33" spans="2:10" s="11" customFormat="1" ht="15" customHeight="1" x14ac:dyDescent="0.2">
      <c r="B33" s="195">
        <v>6</v>
      </c>
      <c r="C33" s="196" t="s">
        <v>89</v>
      </c>
      <c r="D33" s="776">
        <v>1102.02</v>
      </c>
      <c r="E33" s="776">
        <v>593.98</v>
      </c>
      <c r="F33" s="776">
        <v>116.74</v>
      </c>
      <c r="G33" s="776">
        <v>0</v>
      </c>
      <c r="H33" s="776">
        <v>122.5</v>
      </c>
      <c r="I33" s="776">
        <v>268.8</v>
      </c>
      <c r="J33" s="217"/>
    </row>
    <row r="34" spans="2:10" s="11" customFormat="1" ht="15" customHeight="1" x14ac:dyDescent="0.2">
      <c r="B34" s="195">
        <v>7</v>
      </c>
      <c r="C34" s="196" t="s">
        <v>88</v>
      </c>
      <c r="D34" s="776">
        <v>4065.0800000000004</v>
      </c>
      <c r="E34" s="776">
        <v>2658.76</v>
      </c>
      <c r="F34" s="776">
        <v>471.42</v>
      </c>
      <c r="G34" s="776">
        <v>0</v>
      </c>
      <c r="H34" s="776">
        <v>40.9</v>
      </c>
      <c r="I34" s="776">
        <v>894</v>
      </c>
      <c r="J34" s="217"/>
    </row>
    <row r="35" spans="2:10" s="11" customFormat="1" ht="15" customHeight="1" x14ac:dyDescent="0.2">
      <c r="B35" s="195">
        <v>8</v>
      </c>
      <c r="C35" s="196" t="s">
        <v>87</v>
      </c>
      <c r="D35" s="776">
        <v>2030.5249999999999</v>
      </c>
      <c r="E35" s="776">
        <v>397.90000000000003</v>
      </c>
      <c r="F35" s="776">
        <v>544.1</v>
      </c>
      <c r="G35" s="776">
        <v>484.35</v>
      </c>
      <c r="H35" s="776">
        <v>162</v>
      </c>
      <c r="I35" s="776">
        <v>442.17500000000001</v>
      </c>
      <c r="J35" s="217"/>
    </row>
    <row r="36" spans="2:10" s="11" customFormat="1" ht="15" customHeight="1" x14ac:dyDescent="0.2">
      <c r="B36" s="195">
        <v>9</v>
      </c>
      <c r="C36" s="196" t="s">
        <v>86</v>
      </c>
      <c r="D36" s="776">
        <v>1979.3850000000002</v>
      </c>
      <c r="E36" s="776">
        <v>478.62000000000006</v>
      </c>
      <c r="F36" s="776">
        <v>442.40000000000003</v>
      </c>
      <c r="G36" s="776">
        <v>444.79</v>
      </c>
      <c r="H36" s="776">
        <v>278.3</v>
      </c>
      <c r="I36" s="776">
        <v>335.27499999999998</v>
      </c>
      <c r="J36" s="217"/>
    </row>
    <row r="37" spans="2:10" s="11" customFormat="1" ht="15" customHeight="1" x14ac:dyDescent="0.2">
      <c r="B37" s="195">
        <v>10</v>
      </c>
      <c r="C37" s="196" t="s">
        <v>85</v>
      </c>
      <c r="D37" s="776">
        <v>8512</v>
      </c>
      <c r="E37" s="776">
        <v>4128</v>
      </c>
      <c r="F37" s="776">
        <v>2201</v>
      </c>
      <c r="G37" s="776">
        <v>1508</v>
      </c>
      <c r="H37" s="776">
        <v>105.6</v>
      </c>
      <c r="I37" s="776">
        <v>569.4</v>
      </c>
      <c r="J37" s="217"/>
    </row>
    <row r="38" spans="2:10" s="11" customFormat="1" ht="15" customHeight="1" x14ac:dyDescent="0.2">
      <c r="B38" s="195">
        <v>11</v>
      </c>
      <c r="C38" s="196" t="s">
        <v>84</v>
      </c>
      <c r="D38" s="776">
        <v>3063</v>
      </c>
      <c r="E38" s="776">
        <v>815</v>
      </c>
      <c r="F38" s="776">
        <v>1089</v>
      </c>
      <c r="G38" s="776">
        <v>983</v>
      </c>
      <c r="H38" s="776">
        <v>28</v>
      </c>
      <c r="I38" s="776">
        <v>148</v>
      </c>
      <c r="J38" s="217"/>
    </row>
    <row r="39" spans="2:10" s="11" customFormat="1" ht="15" customHeight="1" x14ac:dyDescent="0.2">
      <c r="B39" s="195">
        <v>12</v>
      </c>
      <c r="C39" s="196" t="s">
        <v>83</v>
      </c>
      <c r="D39" s="776">
        <v>3807</v>
      </c>
      <c r="E39" s="776">
        <v>703</v>
      </c>
      <c r="F39" s="776">
        <v>1948</v>
      </c>
      <c r="G39" s="776">
        <v>870.3</v>
      </c>
      <c r="H39" s="776">
        <v>17.5</v>
      </c>
      <c r="I39" s="776">
        <v>268.2</v>
      </c>
      <c r="J39" s="217"/>
    </row>
    <row r="40" spans="2:10" s="11" customFormat="1" ht="15" customHeight="1" x14ac:dyDescent="0.2">
      <c r="B40" s="195">
        <v>13</v>
      </c>
      <c r="C40" s="196" t="s">
        <v>82</v>
      </c>
      <c r="D40" s="776">
        <v>5876.2000000000007</v>
      </c>
      <c r="E40" s="776">
        <v>1136</v>
      </c>
      <c r="F40" s="776">
        <v>3658.1</v>
      </c>
      <c r="G40" s="776">
        <v>1034</v>
      </c>
      <c r="H40" s="776">
        <v>15</v>
      </c>
      <c r="I40" s="776">
        <v>33.1</v>
      </c>
      <c r="J40" s="217"/>
    </row>
    <row r="41" spans="2:10" s="11" customFormat="1" ht="15" customHeight="1" x14ac:dyDescent="0.2">
      <c r="B41" s="195">
        <v>14</v>
      </c>
      <c r="C41" s="196" t="s">
        <v>81</v>
      </c>
      <c r="D41" s="776">
        <v>2537.2999999999997</v>
      </c>
      <c r="E41" s="776">
        <v>588</v>
      </c>
      <c r="F41" s="776">
        <v>907.2</v>
      </c>
      <c r="G41" s="776">
        <v>891.5</v>
      </c>
      <c r="H41" s="776">
        <v>54</v>
      </c>
      <c r="I41" s="776">
        <v>96.6</v>
      </c>
    </row>
    <row r="42" spans="2:10" s="11" customFormat="1" ht="15" customHeight="1" x14ac:dyDescent="0.2">
      <c r="B42" s="195">
        <v>15</v>
      </c>
      <c r="C42" s="196" t="s">
        <v>80</v>
      </c>
      <c r="D42" s="776">
        <v>16755.431999999997</v>
      </c>
      <c r="E42" s="776">
        <v>4054</v>
      </c>
      <c r="F42" s="776">
        <v>8262.6360000000004</v>
      </c>
      <c r="G42" s="776">
        <v>3324.7539999999999</v>
      </c>
      <c r="H42" s="776">
        <v>362.17500000000001</v>
      </c>
      <c r="I42" s="776">
        <v>751.86699999999996</v>
      </c>
      <c r="J42" s="217"/>
    </row>
    <row r="43" spans="2:10" s="11" customFormat="1" ht="15" customHeight="1" x14ac:dyDescent="0.2">
      <c r="B43" s="195">
        <v>16</v>
      </c>
      <c r="C43" s="196" t="s">
        <v>79</v>
      </c>
      <c r="D43" s="776">
        <v>2168.1999999999998</v>
      </c>
      <c r="E43" s="776">
        <v>481.2</v>
      </c>
      <c r="F43" s="776">
        <v>1143.5999999999999</v>
      </c>
      <c r="G43" s="776">
        <v>380.7</v>
      </c>
      <c r="H43" s="776">
        <v>6.5</v>
      </c>
      <c r="I43" s="776">
        <v>156.19999999999999</v>
      </c>
      <c r="J43" s="217"/>
    </row>
    <row r="44" spans="2:10" s="11" customFormat="1" ht="15" customHeight="1" x14ac:dyDescent="0.2">
      <c r="B44" s="195">
        <v>17</v>
      </c>
      <c r="C44" s="196" t="s">
        <v>78</v>
      </c>
      <c r="D44" s="776">
        <v>3442</v>
      </c>
      <c r="E44" s="776">
        <v>1080</v>
      </c>
      <c r="F44" s="776">
        <v>1266</v>
      </c>
      <c r="G44" s="776">
        <v>456</v>
      </c>
      <c r="H44" s="776">
        <v>180</v>
      </c>
      <c r="I44" s="776">
        <v>460</v>
      </c>
      <c r="J44" s="217"/>
    </row>
    <row r="45" spans="2:10" s="11" customFormat="1" ht="15" customHeight="1" x14ac:dyDescent="0.2">
      <c r="B45" s="195">
        <v>18</v>
      </c>
      <c r="C45" s="196" t="s">
        <v>77</v>
      </c>
      <c r="D45" s="776">
        <v>3657.67</v>
      </c>
      <c r="E45" s="776">
        <v>1356</v>
      </c>
      <c r="F45" s="776">
        <v>1432</v>
      </c>
      <c r="G45" s="776">
        <v>221.1</v>
      </c>
      <c r="H45" s="776">
        <v>318</v>
      </c>
      <c r="I45" s="776">
        <v>330.57</v>
      </c>
      <c r="J45" s="217"/>
    </row>
    <row r="46" spans="2:10" s="11" customFormat="1" ht="15" customHeight="1" x14ac:dyDescent="0.2">
      <c r="B46" s="195">
        <v>19</v>
      </c>
      <c r="C46" s="196" t="s">
        <v>76</v>
      </c>
      <c r="D46" s="776">
        <v>10413.127</v>
      </c>
      <c r="E46" s="776">
        <v>3305.33</v>
      </c>
      <c r="F46" s="776">
        <v>4061.1370000000002</v>
      </c>
      <c r="G46" s="776">
        <v>2601.91</v>
      </c>
      <c r="H46" s="776">
        <v>21.4</v>
      </c>
      <c r="I46" s="776">
        <v>423.35</v>
      </c>
      <c r="J46" s="217"/>
    </row>
    <row r="47" spans="2:10" s="11" customFormat="1" ht="15" customHeight="1" x14ac:dyDescent="0.2">
      <c r="B47" s="195">
        <v>20</v>
      </c>
      <c r="C47" s="196" t="s">
        <v>75</v>
      </c>
      <c r="D47" s="776">
        <v>10101.938</v>
      </c>
      <c r="E47" s="776">
        <v>2237.5899999999997</v>
      </c>
      <c r="F47" s="776">
        <v>4776.0079999999998</v>
      </c>
      <c r="G47" s="776">
        <v>2584.11</v>
      </c>
      <c r="H47" s="776">
        <v>0</v>
      </c>
      <c r="I47" s="776">
        <v>504.23</v>
      </c>
      <c r="J47" s="217"/>
    </row>
    <row r="48" spans="2:10" s="11" customFormat="1" ht="15" customHeight="1" x14ac:dyDescent="0.2">
      <c r="B48" s="195">
        <v>21</v>
      </c>
      <c r="C48" s="196" t="s">
        <v>74</v>
      </c>
      <c r="D48" s="776">
        <v>1781</v>
      </c>
      <c r="E48" s="776">
        <v>658</v>
      </c>
      <c r="F48" s="776">
        <v>277</v>
      </c>
      <c r="G48" s="776">
        <v>694.5</v>
      </c>
      <c r="H48" s="776">
        <v>0</v>
      </c>
      <c r="I48" s="776">
        <v>151.5</v>
      </c>
      <c r="J48" s="217"/>
    </row>
    <row r="49" spans="2:10" s="11" customFormat="1" ht="15" customHeight="1" x14ac:dyDescent="0.2">
      <c r="B49" s="195">
        <v>22</v>
      </c>
      <c r="C49" s="196" t="s">
        <v>73</v>
      </c>
      <c r="D49" s="776">
        <v>2546.9</v>
      </c>
      <c r="E49" s="776">
        <v>1210.7</v>
      </c>
      <c r="F49" s="776">
        <v>663.9</v>
      </c>
      <c r="G49" s="776">
        <v>628</v>
      </c>
      <c r="H49" s="776">
        <v>0</v>
      </c>
      <c r="I49" s="776">
        <v>44.3</v>
      </c>
      <c r="J49" s="217"/>
    </row>
    <row r="50" spans="2:10" s="11" customFormat="1" ht="15" customHeight="1" x14ac:dyDescent="0.2">
      <c r="B50" s="195">
        <v>23</v>
      </c>
      <c r="C50" s="196" t="s">
        <v>72</v>
      </c>
      <c r="D50" s="776">
        <v>2903</v>
      </c>
      <c r="E50" s="776">
        <v>1035</v>
      </c>
      <c r="F50" s="776">
        <v>850</v>
      </c>
      <c r="G50" s="776">
        <v>518</v>
      </c>
      <c r="H50" s="776">
        <v>0</v>
      </c>
      <c r="I50" s="776">
        <v>500</v>
      </c>
      <c r="J50" s="217"/>
    </row>
    <row r="51" spans="2:10" s="11" customFormat="1" ht="15" customHeight="1" x14ac:dyDescent="0.2">
      <c r="B51" s="195">
        <v>24</v>
      </c>
      <c r="C51" s="196" t="s">
        <v>71</v>
      </c>
      <c r="D51" s="776">
        <v>5273.619999999999</v>
      </c>
      <c r="E51" s="776">
        <v>1424.77</v>
      </c>
      <c r="F51" s="776">
        <v>1430.1</v>
      </c>
      <c r="G51" s="776">
        <v>1503.85</v>
      </c>
      <c r="H51" s="776">
        <v>0</v>
      </c>
      <c r="I51" s="776">
        <v>914.9</v>
      </c>
      <c r="J51" s="217"/>
    </row>
    <row r="52" spans="2:10" s="11" customFormat="1" ht="15" customHeight="1" x14ac:dyDescent="0.2">
      <c r="B52" s="195">
        <v>25</v>
      </c>
      <c r="C52" s="196" t="s">
        <v>70</v>
      </c>
      <c r="D52" s="776">
        <v>13111.214</v>
      </c>
      <c r="E52" s="776">
        <v>1906.7050000000002</v>
      </c>
      <c r="F52" s="776">
        <v>7793.1240000000007</v>
      </c>
      <c r="G52" s="776">
        <v>3027.3</v>
      </c>
      <c r="H52" s="776">
        <v>0</v>
      </c>
      <c r="I52" s="776">
        <v>384.08500000000004</v>
      </c>
      <c r="J52" s="217"/>
    </row>
    <row r="53" spans="2:10" s="11" customFormat="1" ht="15" customHeight="1" x14ac:dyDescent="0.2">
      <c r="B53" s="195">
        <v>26</v>
      </c>
      <c r="C53" s="196" t="s">
        <v>69</v>
      </c>
      <c r="D53" s="776">
        <v>840.90499999999997</v>
      </c>
      <c r="E53" s="776">
        <v>100.74000000000001</v>
      </c>
      <c r="F53" s="776">
        <v>127.18</v>
      </c>
      <c r="G53" s="776">
        <v>342.45499999999998</v>
      </c>
      <c r="H53" s="776">
        <v>0</v>
      </c>
      <c r="I53" s="776">
        <v>270.52999999999997</v>
      </c>
      <c r="J53" s="217"/>
    </row>
    <row r="54" spans="2:10" s="11" customFormat="1" ht="15" customHeight="1" x14ac:dyDescent="0.2">
      <c r="B54" s="195">
        <v>27</v>
      </c>
      <c r="C54" s="196" t="s">
        <v>68</v>
      </c>
      <c r="D54" s="776">
        <v>185.286</v>
      </c>
      <c r="E54" s="776">
        <v>25.991</v>
      </c>
      <c r="F54" s="776">
        <v>13.032</v>
      </c>
      <c r="G54" s="776">
        <v>84.328999999999994</v>
      </c>
      <c r="H54" s="776">
        <v>0</v>
      </c>
      <c r="I54" s="776">
        <v>61.933999999999997</v>
      </c>
      <c r="J54" s="217"/>
    </row>
    <row r="55" spans="2:10" s="11" customFormat="1" ht="15" customHeight="1" x14ac:dyDescent="0.2">
      <c r="B55" s="195">
        <v>28</v>
      </c>
      <c r="C55" s="196" t="s">
        <v>67</v>
      </c>
      <c r="D55" s="776">
        <v>349.67899999999997</v>
      </c>
      <c r="E55" s="776">
        <v>86.2</v>
      </c>
      <c r="F55" s="776">
        <v>42.029999999999994</v>
      </c>
      <c r="G55" s="776">
        <v>159.31899999999999</v>
      </c>
      <c r="H55" s="776">
        <v>0</v>
      </c>
      <c r="I55" s="776">
        <v>62.13</v>
      </c>
      <c r="J55" s="217"/>
    </row>
    <row r="56" spans="2:10" s="11" customFormat="1" ht="15" customHeight="1" x14ac:dyDescent="0.2">
      <c r="B56" s="195">
        <v>29</v>
      </c>
      <c r="C56" s="196" t="s">
        <v>66</v>
      </c>
      <c r="D56" s="776">
        <v>202.76400000000001</v>
      </c>
      <c r="E56" s="776">
        <v>19.972999999999999</v>
      </c>
      <c r="F56" s="776">
        <v>14.115000000000002</v>
      </c>
      <c r="G56" s="776">
        <v>123.846</v>
      </c>
      <c r="H56" s="776">
        <v>0</v>
      </c>
      <c r="I56" s="776">
        <v>44.83</v>
      </c>
      <c r="J56" s="217"/>
    </row>
    <row r="57" spans="2:10" s="11" customFormat="1" ht="15" customHeight="1" x14ac:dyDescent="0.2">
      <c r="B57" s="195">
        <v>30</v>
      </c>
      <c r="C57" s="196" t="s">
        <v>65</v>
      </c>
      <c r="D57" s="776">
        <v>509.017</v>
      </c>
      <c r="E57" s="776">
        <v>81.19</v>
      </c>
      <c r="F57" s="776">
        <v>70.410000000000011</v>
      </c>
      <c r="G57" s="776">
        <v>282.60499999999996</v>
      </c>
      <c r="H57" s="776">
        <v>0</v>
      </c>
      <c r="I57" s="776">
        <v>74.812000000000012</v>
      </c>
      <c r="J57" s="217"/>
    </row>
    <row r="58" spans="2:10" s="11" customFormat="1" ht="15" customHeight="1" x14ac:dyDescent="0.2">
      <c r="B58" s="195">
        <v>31</v>
      </c>
      <c r="C58" s="196" t="s">
        <v>64</v>
      </c>
      <c r="D58" s="776">
        <v>343.21529999999996</v>
      </c>
      <c r="E58" s="776">
        <v>103.49</v>
      </c>
      <c r="F58" s="776">
        <v>57.559999999999995</v>
      </c>
      <c r="G58" s="776">
        <v>112.78530000000001</v>
      </c>
      <c r="H58" s="776">
        <v>0</v>
      </c>
      <c r="I58" s="776">
        <v>69.38</v>
      </c>
      <c r="J58" s="217"/>
    </row>
    <row r="59" spans="2:10" s="11" customFormat="1" ht="15" customHeight="1" x14ac:dyDescent="0.2">
      <c r="B59" s="195">
        <v>32</v>
      </c>
      <c r="C59" s="196" t="s">
        <v>63</v>
      </c>
      <c r="D59" s="776">
        <v>287.32600000000002</v>
      </c>
      <c r="E59" s="776">
        <v>67.23</v>
      </c>
      <c r="F59" s="776">
        <v>52.484999999999999</v>
      </c>
      <c r="G59" s="776">
        <v>107.681</v>
      </c>
      <c r="H59" s="776">
        <v>0</v>
      </c>
      <c r="I59" s="776">
        <v>59.93</v>
      </c>
      <c r="J59" s="217"/>
    </row>
    <row r="60" spans="2:10" s="11" customFormat="1" ht="15" customHeight="1" x14ac:dyDescent="0.2">
      <c r="B60" s="195">
        <v>33</v>
      </c>
      <c r="C60" s="196" t="s">
        <v>62</v>
      </c>
      <c r="D60" s="776">
        <v>20099.570000000003</v>
      </c>
      <c r="E60" s="776">
        <v>18083.170000000002</v>
      </c>
      <c r="F60" s="776">
        <v>1805</v>
      </c>
      <c r="G60" s="776">
        <v>8</v>
      </c>
      <c r="H60" s="776">
        <v>57.400000000000006</v>
      </c>
      <c r="I60" s="776">
        <v>146</v>
      </c>
      <c r="J60" s="217"/>
    </row>
    <row r="61" spans="2:10" s="11" customFormat="1" ht="15" customHeight="1" x14ac:dyDescent="0.2">
      <c r="B61" s="195">
        <v>34</v>
      </c>
      <c r="C61" s="196" t="s">
        <v>61</v>
      </c>
      <c r="D61" s="776">
        <v>19064.12</v>
      </c>
      <c r="E61" s="776">
        <v>17533.82</v>
      </c>
      <c r="F61" s="776">
        <v>1352</v>
      </c>
      <c r="G61" s="776">
        <v>9.0000000000000018</v>
      </c>
      <c r="H61" s="776">
        <v>21.689999999999998</v>
      </c>
      <c r="I61" s="776">
        <v>147.61000000000001</v>
      </c>
      <c r="J61" s="217"/>
    </row>
    <row r="62" spans="2:10" s="11" customFormat="1" ht="15" customHeight="1" x14ac:dyDescent="0.2">
      <c r="B62" s="195">
        <v>35</v>
      </c>
      <c r="C62" s="196" t="s">
        <v>60</v>
      </c>
      <c r="D62" s="776">
        <v>447</v>
      </c>
      <c r="E62" s="776">
        <v>447</v>
      </c>
      <c r="F62" s="776">
        <v>0</v>
      </c>
      <c r="G62" s="776">
        <v>0</v>
      </c>
      <c r="H62" s="776">
        <v>0</v>
      </c>
      <c r="I62" s="776">
        <v>0</v>
      </c>
      <c r="J62" s="217"/>
    </row>
    <row r="63" spans="2:10" s="11" customFormat="1" ht="15" customHeight="1" x14ac:dyDescent="0.2">
      <c r="B63" s="195">
        <v>36</v>
      </c>
      <c r="C63" s="196" t="s">
        <v>59</v>
      </c>
      <c r="D63" s="776">
        <v>8685</v>
      </c>
      <c r="E63" s="776">
        <v>4877</v>
      </c>
      <c r="F63" s="776">
        <v>3129</v>
      </c>
      <c r="G63" s="776">
        <v>27</v>
      </c>
      <c r="H63" s="776">
        <v>27</v>
      </c>
      <c r="I63" s="776">
        <v>625</v>
      </c>
      <c r="J63" s="217"/>
    </row>
    <row r="64" spans="2:10" s="11" customFormat="1" ht="15" customHeight="1" x14ac:dyDescent="0.2">
      <c r="B64" s="195">
        <v>37</v>
      </c>
      <c r="C64" s="196" t="s">
        <v>58</v>
      </c>
      <c r="D64" s="776">
        <v>3532</v>
      </c>
      <c r="E64" s="776">
        <v>2566</v>
      </c>
      <c r="F64" s="776">
        <v>666</v>
      </c>
      <c r="G64" s="776">
        <v>46</v>
      </c>
      <c r="H64" s="776">
        <v>6</v>
      </c>
      <c r="I64" s="776">
        <v>248</v>
      </c>
      <c r="J64" s="217"/>
    </row>
    <row r="65" spans="2:10" s="11" customFormat="1" ht="15" customHeight="1" x14ac:dyDescent="0.2">
      <c r="B65" s="195">
        <v>38</v>
      </c>
      <c r="C65" s="196" t="s">
        <v>57</v>
      </c>
      <c r="D65" s="776">
        <v>14350</v>
      </c>
      <c r="E65" s="776">
        <v>13106.6</v>
      </c>
      <c r="F65" s="776">
        <v>1136</v>
      </c>
      <c r="G65" s="776">
        <v>4.4000000000000004</v>
      </c>
      <c r="H65" s="776">
        <v>3</v>
      </c>
      <c r="I65" s="776">
        <v>100</v>
      </c>
      <c r="J65" s="217"/>
    </row>
    <row r="66" spans="2:10" s="11" customFormat="1" ht="15" customHeight="1" x14ac:dyDescent="0.2">
      <c r="B66" s="195">
        <v>39</v>
      </c>
      <c r="C66" s="196" t="s">
        <v>56</v>
      </c>
      <c r="D66" s="776">
        <v>365</v>
      </c>
      <c r="E66" s="776">
        <v>158</v>
      </c>
      <c r="F66" s="776">
        <v>132.5</v>
      </c>
      <c r="G66" s="776">
        <v>1.5</v>
      </c>
      <c r="H66" s="776">
        <v>9</v>
      </c>
      <c r="I66" s="776">
        <v>64</v>
      </c>
      <c r="J66" s="217"/>
    </row>
    <row r="67" spans="2:10" s="11" customFormat="1" ht="15" customHeight="1" x14ac:dyDescent="0.2">
      <c r="B67" s="195">
        <v>40</v>
      </c>
      <c r="C67" s="196" t="s">
        <v>55</v>
      </c>
      <c r="D67" s="776">
        <v>728.5</v>
      </c>
      <c r="E67" s="776">
        <v>373.5</v>
      </c>
      <c r="F67" s="776">
        <v>223.3</v>
      </c>
      <c r="G67" s="776">
        <v>61.7</v>
      </c>
      <c r="H67" s="776">
        <v>0.9</v>
      </c>
      <c r="I67" s="776">
        <v>69.099999999999994</v>
      </c>
      <c r="J67" s="217"/>
    </row>
    <row r="68" spans="2:10" s="11" customFormat="1" ht="15" customHeight="1" x14ac:dyDescent="0.2">
      <c r="B68" s="195">
        <v>41</v>
      </c>
      <c r="C68" s="196" t="s">
        <v>54</v>
      </c>
      <c r="D68" s="776">
        <v>2030</v>
      </c>
      <c r="E68" s="776">
        <v>263</v>
      </c>
      <c r="F68" s="776">
        <v>5</v>
      </c>
      <c r="G68" s="776">
        <v>0</v>
      </c>
      <c r="H68" s="776">
        <v>100</v>
      </c>
      <c r="I68" s="776">
        <v>1662</v>
      </c>
      <c r="J68" s="217"/>
    </row>
    <row r="69" spans="2:10" s="11" customFormat="1" ht="15" customHeight="1" x14ac:dyDescent="0.2">
      <c r="B69" s="195">
        <v>42</v>
      </c>
      <c r="C69" s="196" t="s">
        <v>53</v>
      </c>
      <c r="D69" s="776">
        <v>3324.8699999999994</v>
      </c>
      <c r="E69" s="776">
        <v>702.4</v>
      </c>
      <c r="F69" s="776">
        <v>641.95000000000005</v>
      </c>
      <c r="G69" s="776">
        <v>1427.4199999999998</v>
      </c>
      <c r="H69" s="776">
        <v>26.5</v>
      </c>
      <c r="I69" s="776">
        <v>526.6</v>
      </c>
      <c r="J69" s="217"/>
    </row>
    <row r="70" spans="2:10" s="11" customFormat="1" ht="15" customHeight="1" x14ac:dyDescent="0.2">
      <c r="B70" s="195">
        <v>43</v>
      </c>
      <c r="C70" s="196" t="s">
        <v>52</v>
      </c>
      <c r="D70" s="776">
        <v>2482.65</v>
      </c>
      <c r="E70" s="776">
        <v>550.20000000000005</v>
      </c>
      <c r="F70" s="776">
        <v>755.88</v>
      </c>
      <c r="G70" s="776">
        <v>909.67000000000007</v>
      </c>
      <c r="H70" s="776">
        <v>23.5</v>
      </c>
      <c r="I70" s="776">
        <v>243.4</v>
      </c>
      <c r="J70" s="217"/>
    </row>
    <row r="71" spans="2:10" s="11" customFormat="1" ht="15" customHeight="1" x14ac:dyDescent="0.2">
      <c r="B71" s="195">
        <v>44</v>
      </c>
      <c r="C71" s="196" t="s">
        <v>51</v>
      </c>
      <c r="D71" s="776">
        <v>1913.5</v>
      </c>
      <c r="E71" s="776">
        <v>188.8</v>
      </c>
      <c r="F71" s="776">
        <v>783.1</v>
      </c>
      <c r="G71" s="776">
        <v>524.5</v>
      </c>
      <c r="H71" s="776">
        <v>159.1</v>
      </c>
      <c r="I71" s="776">
        <v>258</v>
      </c>
      <c r="J71" s="217"/>
    </row>
    <row r="72" spans="2:10" s="11" customFormat="1" ht="15" customHeight="1" x14ac:dyDescent="0.2">
      <c r="B72" s="195">
        <v>45</v>
      </c>
      <c r="C72" s="196" t="s">
        <v>50</v>
      </c>
      <c r="D72" s="776">
        <v>6816.75</v>
      </c>
      <c r="E72" s="776">
        <v>1528</v>
      </c>
      <c r="F72" s="776">
        <v>1911</v>
      </c>
      <c r="G72" s="776">
        <v>1705</v>
      </c>
      <c r="H72" s="776">
        <v>58</v>
      </c>
      <c r="I72" s="776">
        <v>1614.75</v>
      </c>
      <c r="J72" s="217"/>
    </row>
    <row r="73" spans="2:10" s="11" customFormat="1" ht="15" customHeight="1" x14ac:dyDescent="0.2">
      <c r="B73" s="195">
        <v>46</v>
      </c>
      <c r="C73" s="196" t="s">
        <v>49</v>
      </c>
      <c r="D73" s="776">
        <v>1167.25</v>
      </c>
      <c r="E73" s="776">
        <v>295</v>
      </c>
      <c r="F73" s="776">
        <v>345.2</v>
      </c>
      <c r="G73" s="776">
        <v>73</v>
      </c>
      <c r="H73" s="776">
        <v>11</v>
      </c>
      <c r="I73" s="776">
        <v>443.04999999999995</v>
      </c>
      <c r="J73" s="217"/>
    </row>
    <row r="74" spans="2:10" s="11" customFormat="1" ht="15" customHeight="1" x14ac:dyDescent="0.2">
      <c r="B74" s="195">
        <v>47</v>
      </c>
      <c r="C74" s="196" t="s">
        <v>48</v>
      </c>
      <c r="D74" s="776">
        <v>5012.1000000000004</v>
      </c>
      <c r="E74" s="776">
        <v>526</v>
      </c>
      <c r="F74" s="776">
        <v>1542</v>
      </c>
      <c r="G74" s="776">
        <v>2213</v>
      </c>
      <c r="H74" s="776">
        <v>280</v>
      </c>
      <c r="I74" s="776">
        <v>451.1</v>
      </c>
      <c r="J74" s="217"/>
    </row>
    <row r="75" spans="2:10" s="11" customFormat="1" ht="15" customHeight="1" x14ac:dyDescent="0.2">
      <c r="B75" s="195">
        <v>48</v>
      </c>
      <c r="C75" s="196" t="s">
        <v>47</v>
      </c>
      <c r="D75" s="776">
        <v>2538.3000000000002</v>
      </c>
      <c r="E75" s="776">
        <v>432</v>
      </c>
      <c r="F75" s="776">
        <v>640.5</v>
      </c>
      <c r="G75" s="776">
        <v>1184</v>
      </c>
      <c r="H75" s="776">
        <v>125</v>
      </c>
      <c r="I75" s="776">
        <v>156.80000000000001</v>
      </c>
      <c r="J75" s="217"/>
    </row>
    <row r="76" spans="2:10" s="11" customFormat="1" ht="15" customHeight="1" x14ac:dyDescent="0.2">
      <c r="B76" s="195">
        <v>49</v>
      </c>
      <c r="C76" s="196" t="s">
        <v>46</v>
      </c>
      <c r="D76" s="776">
        <v>1078.9000000000001</v>
      </c>
      <c r="E76" s="776">
        <v>128.5</v>
      </c>
      <c r="F76" s="776">
        <v>684.40000000000009</v>
      </c>
      <c r="G76" s="776">
        <v>0</v>
      </c>
      <c r="H76" s="776">
        <v>28</v>
      </c>
      <c r="I76" s="776">
        <v>238</v>
      </c>
      <c r="J76" s="217"/>
    </row>
    <row r="77" spans="2:10" s="11" customFormat="1" ht="15" customHeight="1" x14ac:dyDescent="0.2">
      <c r="B77" s="195">
        <v>50</v>
      </c>
      <c r="C77" s="196" t="s">
        <v>45</v>
      </c>
      <c r="D77" s="776">
        <v>6038.085500890671</v>
      </c>
      <c r="E77" s="776">
        <v>921.4733240025862</v>
      </c>
      <c r="F77" s="776">
        <v>2161.3342094134832</v>
      </c>
      <c r="G77" s="776">
        <v>1699.1322513952121</v>
      </c>
      <c r="H77" s="776">
        <v>139.7199</v>
      </c>
      <c r="I77" s="776">
        <v>1116.4258160793895</v>
      </c>
      <c r="J77" s="217"/>
    </row>
    <row r="78" spans="2:10" s="11" customFormat="1" ht="15" customHeight="1" x14ac:dyDescent="0.2">
      <c r="B78" s="195">
        <v>51</v>
      </c>
      <c r="C78" s="196" t="s">
        <v>44</v>
      </c>
      <c r="D78" s="776">
        <v>1414.4928918128658</v>
      </c>
      <c r="E78" s="776">
        <v>284.41000000000003</v>
      </c>
      <c r="F78" s="776">
        <v>704.63339181286551</v>
      </c>
      <c r="G78" s="776">
        <v>357.94350000000003</v>
      </c>
      <c r="H78" s="776">
        <v>48.9</v>
      </c>
      <c r="I78" s="776">
        <v>18.606000000000002</v>
      </c>
      <c r="J78" s="217"/>
    </row>
    <row r="79" spans="2:10" s="11" customFormat="1" ht="15" customHeight="1" x14ac:dyDescent="0.2">
      <c r="B79" s="195">
        <v>52</v>
      </c>
      <c r="C79" s="196" t="s">
        <v>43</v>
      </c>
      <c r="D79" s="776">
        <v>526.73939771317828</v>
      </c>
      <c r="E79" s="776">
        <v>66.482379999999992</v>
      </c>
      <c r="F79" s="776">
        <v>221.51277166666665</v>
      </c>
      <c r="G79" s="776">
        <v>232.94424604651164</v>
      </c>
      <c r="H79" s="776">
        <v>4.3000000000000007</v>
      </c>
      <c r="I79" s="776">
        <v>1.5</v>
      </c>
      <c r="J79" s="217"/>
    </row>
    <row r="80" spans="2:10" s="11" customFormat="1" ht="15" customHeight="1" x14ac:dyDescent="0.2">
      <c r="B80" s="195">
        <v>53</v>
      </c>
      <c r="C80" s="196" t="s">
        <v>42</v>
      </c>
      <c r="D80" s="776">
        <v>2709.1716454483603</v>
      </c>
      <c r="E80" s="776">
        <v>779.33011639068548</v>
      </c>
      <c r="F80" s="776">
        <v>1085.415046550972</v>
      </c>
      <c r="G80" s="776">
        <v>773.79379979725525</v>
      </c>
      <c r="H80" s="776">
        <v>21.175000000000001</v>
      </c>
      <c r="I80" s="776">
        <v>49.457682709447411</v>
      </c>
      <c r="J80" s="217"/>
    </row>
    <row r="81" spans="2:10" s="11" customFormat="1" ht="15" customHeight="1" x14ac:dyDescent="0.2">
      <c r="B81" s="195">
        <v>54</v>
      </c>
      <c r="C81" s="196" t="s">
        <v>41</v>
      </c>
      <c r="D81" s="776">
        <v>4780.1034614035088</v>
      </c>
      <c r="E81" s="776">
        <v>1655.3744784532553</v>
      </c>
      <c r="F81" s="776">
        <v>1971.0491473913917</v>
      </c>
      <c r="G81" s="776">
        <v>944.87493406020417</v>
      </c>
      <c r="H81" s="776">
        <v>33.666666666666664</v>
      </c>
      <c r="I81" s="776">
        <v>175.1382348319903</v>
      </c>
      <c r="J81" s="217"/>
    </row>
    <row r="82" spans="2:10" s="11" customFormat="1" ht="15" customHeight="1" x14ac:dyDescent="0.2">
      <c r="B82" s="195">
        <v>55</v>
      </c>
      <c r="C82" s="196" t="s">
        <v>40</v>
      </c>
      <c r="D82" s="776">
        <v>3290.2</v>
      </c>
      <c r="E82" s="776">
        <v>762</v>
      </c>
      <c r="F82" s="776">
        <v>1065</v>
      </c>
      <c r="G82" s="776">
        <v>1345.2</v>
      </c>
      <c r="H82" s="776">
        <v>5</v>
      </c>
      <c r="I82" s="776">
        <v>113</v>
      </c>
      <c r="J82" s="217"/>
    </row>
    <row r="83" spans="2:10" s="11" customFormat="1" ht="15" customHeight="1" x14ac:dyDescent="0.2">
      <c r="B83" s="195">
        <v>56</v>
      </c>
      <c r="C83" s="196" t="s">
        <v>39</v>
      </c>
      <c r="D83" s="776">
        <v>2156.5</v>
      </c>
      <c r="E83" s="776">
        <v>714</v>
      </c>
      <c r="F83" s="776">
        <v>524</v>
      </c>
      <c r="G83" s="776">
        <v>758</v>
      </c>
      <c r="H83" s="776">
        <v>8</v>
      </c>
      <c r="I83" s="776">
        <v>152.5</v>
      </c>
      <c r="J83" s="217"/>
    </row>
    <row r="84" spans="2:10" s="11" customFormat="1" ht="15" customHeight="1" x14ac:dyDescent="0.2">
      <c r="B84" s="195">
        <v>57</v>
      </c>
      <c r="C84" s="196" t="s">
        <v>38</v>
      </c>
      <c r="D84" s="776">
        <v>736.90000000000009</v>
      </c>
      <c r="E84" s="776">
        <v>206.3</v>
      </c>
      <c r="F84" s="776">
        <v>197.70000000000002</v>
      </c>
      <c r="G84" s="776">
        <v>263.2</v>
      </c>
      <c r="H84" s="776">
        <v>7.7</v>
      </c>
      <c r="I84" s="776">
        <v>62</v>
      </c>
      <c r="J84" s="217"/>
    </row>
    <row r="85" spans="2:10" s="11" customFormat="1" ht="15" customHeight="1" x14ac:dyDescent="0.2">
      <c r="B85" s="195">
        <v>58</v>
      </c>
      <c r="C85" s="196" t="s">
        <v>37</v>
      </c>
      <c r="D85" s="776">
        <v>179.47</v>
      </c>
      <c r="E85" s="776">
        <v>23.38</v>
      </c>
      <c r="F85" s="776">
        <v>26.240000000000002</v>
      </c>
      <c r="G85" s="776">
        <v>102.7</v>
      </c>
      <c r="H85" s="776">
        <v>9.8000000000000007</v>
      </c>
      <c r="I85" s="776">
        <v>17.350000000000001</v>
      </c>
      <c r="J85" s="217"/>
    </row>
    <row r="86" spans="2:10" s="11" customFormat="1" ht="15" customHeight="1" x14ac:dyDescent="0.2">
      <c r="B86" s="195">
        <v>59</v>
      </c>
      <c r="C86" s="196" t="s">
        <v>36</v>
      </c>
      <c r="D86" s="776">
        <v>695.5</v>
      </c>
      <c r="E86" s="776">
        <v>129.5</v>
      </c>
      <c r="F86" s="776">
        <v>241.5</v>
      </c>
      <c r="G86" s="776">
        <v>146</v>
      </c>
      <c r="H86" s="776">
        <v>9</v>
      </c>
      <c r="I86" s="776">
        <v>169.5</v>
      </c>
      <c r="J86" s="217"/>
    </row>
    <row r="87" spans="2:10" s="11" customFormat="1" ht="15" customHeight="1" x14ac:dyDescent="0.2">
      <c r="B87" s="195">
        <v>60</v>
      </c>
      <c r="C87" s="196" t="s">
        <v>35</v>
      </c>
      <c r="D87" s="776">
        <v>3559.0400000000004</v>
      </c>
      <c r="E87" s="776">
        <v>223.60000000000002</v>
      </c>
      <c r="F87" s="776">
        <v>148.74</v>
      </c>
      <c r="G87" s="776">
        <v>2986.4</v>
      </c>
      <c r="H87" s="776">
        <v>6.5</v>
      </c>
      <c r="I87" s="776">
        <v>193.8</v>
      </c>
      <c r="J87" s="217"/>
    </row>
    <row r="88" spans="2:10" ht="12.75" x14ac:dyDescent="0.2">
      <c r="B88" s="228">
        <v>61</v>
      </c>
      <c r="C88" s="229" t="s">
        <v>34</v>
      </c>
      <c r="D88" s="780">
        <v>1312.9</v>
      </c>
      <c r="E88" s="780">
        <v>342.40000000000003</v>
      </c>
      <c r="F88" s="780">
        <v>309.40000000000003</v>
      </c>
      <c r="G88" s="780">
        <v>545</v>
      </c>
      <c r="H88" s="780">
        <v>10.6</v>
      </c>
      <c r="I88" s="780">
        <v>105.5</v>
      </c>
    </row>
    <row r="89" spans="2:10" s="11" customFormat="1" ht="15" customHeight="1" x14ac:dyDescent="0.2">
      <c r="B89" s="890" t="s">
        <v>505</v>
      </c>
      <c r="C89" s="890"/>
      <c r="D89" s="890"/>
      <c r="E89" s="890"/>
      <c r="F89" s="890"/>
      <c r="G89" s="890"/>
      <c r="H89" s="890"/>
      <c r="I89" s="779"/>
      <c r="J89" s="220"/>
    </row>
    <row r="90" spans="2:10" s="11" customFormat="1" ht="15" customHeight="1" x14ac:dyDescent="0.2">
      <c r="B90" s="789" t="s">
        <v>502</v>
      </c>
      <c r="C90" s="789"/>
      <c r="D90" s="789"/>
      <c r="E90" s="789"/>
      <c r="F90" s="789"/>
      <c r="G90" s="789"/>
      <c r="H90" s="789"/>
      <c r="I90" s="779"/>
      <c r="J90" s="220"/>
    </row>
    <row r="91" spans="2:10" ht="15" customHeight="1" x14ac:dyDescent="0.2">
      <c r="B91" s="769" t="s">
        <v>1</v>
      </c>
      <c r="D91" s="770"/>
      <c r="E91" s="771"/>
      <c r="F91" s="771"/>
      <c r="G91" s="808"/>
      <c r="H91" s="809"/>
      <c r="I91" s="224"/>
    </row>
    <row r="92" spans="2:10" x14ac:dyDescent="0.2">
      <c r="B92" s="769" t="s">
        <v>112</v>
      </c>
      <c r="D92" s="770"/>
      <c r="E92" s="770"/>
      <c r="F92" s="771"/>
      <c r="G92" s="808"/>
      <c r="H92" s="191"/>
    </row>
  </sheetData>
  <mergeCells count="4">
    <mergeCell ref="B17:C17"/>
    <mergeCell ref="B18:H18"/>
    <mergeCell ref="B27:C27"/>
    <mergeCell ref="B89:H89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1AD5-FA0E-43CC-B0B4-018491D3B0E0}">
  <sheetPr>
    <tabColor theme="6"/>
  </sheetPr>
  <dimension ref="B1:L96"/>
  <sheetViews>
    <sheetView topLeftCell="A55" zoomScaleNormal="100" workbookViewId="0">
      <selection activeCell="L25" sqref="L25"/>
    </sheetView>
  </sheetViews>
  <sheetFormatPr defaultRowHeight="12" x14ac:dyDescent="0.2"/>
  <cols>
    <col min="1" max="1" width="5.140625" style="165" customWidth="1"/>
    <col min="2" max="2" width="9.140625" style="165" customWidth="1"/>
    <col min="3" max="3" width="15.140625" style="165" customWidth="1"/>
    <col min="4" max="5" width="13.42578125" style="165" customWidth="1"/>
    <col min="6" max="6" width="10.140625" style="165" customWidth="1"/>
    <col min="7" max="7" width="11" style="165" customWidth="1"/>
    <col min="8" max="8" width="11.7109375" style="165" customWidth="1"/>
    <col min="9" max="9" width="12.140625" style="165" customWidth="1"/>
    <col min="10" max="10" width="12.7109375" style="165" customWidth="1"/>
    <col min="11" max="11" width="11.28515625" style="165" customWidth="1"/>
    <col min="12" max="12" width="9.140625" style="11"/>
    <col min="13" max="16384" width="9.140625" style="165"/>
  </cols>
  <sheetData>
    <row r="1" spans="2:11" s="11" customFormat="1" ht="15" customHeight="1" x14ac:dyDescent="0.2">
      <c r="B1" s="429" t="s">
        <v>471</v>
      </c>
      <c r="C1" s="424"/>
      <c r="D1" s="453"/>
      <c r="E1" s="445"/>
      <c r="F1" s="419"/>
      <c r="G1" s="419"/>
      <c r="H1" s="419"/>
      <c r="I1" s="419"/>
      <c r="J1" s="419"/>
    </row>
    <row r="2" spans="2:11" s="11" customFormat="1" ht="15" customHeight="1" x14ac:dyDescent="0.2">
      <c r="B2" s="429" t="s">
        <v>472</v>
      </c>
      <c r="C2" s="424"/>
      <c r="D2" s="453"/>
      <c r="E2" s="445"/>
      <c r="F2" s="419"/>
      <c r="G2" s="419"/>
      <c r="H2" s="419"/>
      <c r="I2" s="419"/>
      <c r="J2" s="419"/>
    </row>
    <row r="3" spans="2:11" s="11" customFormat="1" ht="15" customHeight="1" x14ac:dyDescent="0.2">
      <c r="B3" s="419"/>
      <c r="C3" s="424"/>
      <c r="D3" s="453"/>
      <c r="E3" s="419"/>
      <c r="F3" s="419"/>
      <c r="G3" s="419"/>
      <c r="H3" s="419"/>
      <c r="I3" s="419"/>
      <c r="J3" s="426"/>
      <c r="K3" s="426" t="s">
        <v>299</v>
      </c>
    </row>
    <row r="4" spans="2:11" s="11" customFormat="1" ht="42" customHeight="1" x14ac:dyDescent="0.2">
      <c r="B4" s="154" t="s">
        <v>134</v>
      </c>
      <c r="C4" s="210" t="s">
        <v>135</v>
      </c>
      <c r="D4" s="154" t="s">
        <v>473</v>
      </c>
      <c r="E4" s="154" t="s">
        <v>474</v>
      </c>
      <c r="F4" s="154" t="s">
        <v>475</v>
      </c>
      <c r="G4" s="154" t="s">
        <v>476</v>
      </c>
      <c r="H4" s="154" t="s">
        <v>300</v>
      </c>
      <c r="I4" s="154" t="s">
        <v>301</v>
      </c>
      <c r="J4" s="154" t="s">
        <v>477</v>
      </c>
      <c r="K4" s="154" t="s">
        <v>302</v>
      </c>
    </row>
    <row r="5" spans="2:11" s="11" customFormat="1" ht="15" customHeight="1" x14ac:dyDescent="0.2">
      <c r="B5" s="195">
        <v>1</v>
      </c>
      <c r="C5" s="196" t="s">
        <v>92</v>
      </c>
      <c r="D5" s="225">
        <v>2514.5499999999993</v>
      </c>
      <c r="E5" s="225">
        <v>210.6</v>
      </c>
      <c r="F5" s="225">
        <v>248.89999999999998</v>
      </c>
      <c r="G5" s="225">
        <v>193.5</v>
      </c>
      <c r="H5" s="225">
        <v>440.5</v>
      </c>
      <c r="I5" s="225">
        <v>982.69999999999993</v>
      </c>
      <c r="J5" s="225">
        <v>2</v>
      </c>
      <c r="K5" s="227">
        <v>178.6</v>
      </c>
    </row>
    <row r="6" spans="2:11" s="11" customFormat="1" ht="15" customHeight="1" x14ac:dyDescent="0.2">
      <c r="B6" s="198">
        <v>2</v>
      </c>
      <c r="C6" s="196" t="s">
        <v>88</v>
      </c>
      <c r="D6" s="225">
        <v>1791.6200000000003</v>
      </c>
      <c r="E6" s="225">
        <v>465.8</v>
      </c>
      <c r="F6" s="225">
        <v>322</v>
      </c>
      <c r="G6" s="225">
        <v>10.75</v>
      </c>
      <c r="H6" s="225">
        <v>452.04999999999995</v>
      </c>
      <c r="I6" s="225">
        <v>0</v>
      </c>
      <c r="J6" s="225">
        <v>91.6</v>
      </c>
      <c r="K6" s="227">
        <v>314.70000000000005</v>
      </c>
    </row>
    <row r="7" spans="2:11" s="11" customFormat="1" ht="15" customHeight="1" x14ac:dyDescent="0.2">
      <c r="B7" s="198">
        <v>3</v>
      </c>
      <c r="C7" s="196" t="s">
        <v>85</v>
      </c>
      <c r="D7" s="225">
        <v>701.79300000000012</v>
      </c>
      <c r="E7" s="225">
        <v>143.79000000000002</v>
      </c>
      <c r="F7" s="225">
        <v>213</v>
      </c>
      <c r="G7" s="225">
        <v>49.39</v>
      </c>
      <c r="H7" s="225">
        <v>13.92</v>
      </c>
      <c r="I7" s="225">
        <v>25.1</v>
      </c>
      <c r="J7" s="225">
        <v>0</v>
      </c>
      <c r="K7" s="227">
        <v>37.049999999999997</v>
      </c>
    </row>
    <row r="8" spans="2:11" s="11" customFormat="1" ht="15" customHeight="1" x14ac:dyDescent="0.2">
      <c r="B8" s="198">
        <v>4</v>
      </c>
      <c r="C8" s="196" t="s">
        <v>80</v>
      </c>
      <c r="D8" s="225">
        <v>2552.52</v>
      </c>
      <c r="E8" s="225">
        <v>487.86500000000001</v>
      </c>
      <c r="F8" s="225">
        <v>381.79</v>
      </c>
      <c r="G8" s="225">
        <v>433.53</v>
      </c>
      <c r="H8" s="225">
        <v>385.125</v>
      </c>
      <c r="I8" s="225">
        <v>128.86000000000001</v>
      </c>
      <c r="J8" s="225">
        <v>80.599999999999994</v>
      </c>
      <c r="K8" s="227">
        <v>180.3</v>
      </c>
    </row>
    <row r="9" spans="2:11" s="11" customFormat="1" ht="15" customHeight="1" x14ac:dyDescent="0.2">
      <c r="B9" s="198">
        <v>5</v>
      </c>
      <c r="C9" s="196" t="s">
        <v>75</v>
      </c>
      <c r="D9" s="225">
        <v>2051.9699999999998</v>
      </c>
      <c r="E9" s="225">
        <v>243.18</v>
      </c>
      <c r="F9" s="225">
        <v>154.43</v>
      </c>
      <c r="G9" s="225">
        <v>467.57</v>
      </c>
      <c r="H9" s="225">
        <v>214.03000000000003</v>
      </c>
      <c r="I9" s="225">
        <v>57.1</v>
      </c>
      <c r="J9" s="225">
        <v>0</v>
      </c>
      <c r="K9" s="227">
        <v>89.22999999999999</v>
      </c>
    </row>
    <row r="10" spans="2:11" s="11" customFormat="1" ht="15" customHeight="1" x14ac:dyDescent="0.2">
      <c r="B10" s="195">
        <v>6</v>
      </c>
      <c r="C10" s="196" t="s">
        <v>69</v>
      </c>
      <c r="D10" s="225">
        <v>387.28999999999996</v>
      </c>
      <c r="E10" s="225">
        <v>42.8</v>
      </c>
      <c r="F10" s="225">
        <v>34.85</v>
      </c>
      <c r="G10" s="225">
        <v>11.1</v>
      </c>
      <c r="H10" s="225">
        <v>55</v>
      </c>
      <c r="I10" s="225">
        <v>15.899999999999999</v>
      </c>
      <c r="J10" s="225">
        <v>9.82</v>
      </c>
      <c r="K10" s="227">
        <v>87.2</v>
      </c>
    </row>
    <row r="11" spans="2:11" s="11" customFormat="1" ht="15" customHeight="1" x14ac:dyDescent="0.2">
      <c r="B11" s="198">
        <v>7</v>
      </c>
      <c r="C11" s="196" t="s">
        <v>62</v>
      </c>
      <c r="D11" s="225">
        <v>3710.6</v>
      </c>
      <c r="E11" s="225">
        <v>2308.73</v>
      </c>
      <c r="F11" s="225">
        <v>434.29</v>
      </c>
      <c r="G11" s="225">
        <v>3.6</v>
      </c>
      <c r="H11" s="225">
        <v>476.63</v>
      </c>
      <c r="I11" s="225">
        <v>0</v>
      </c>
      <c r="J11" s="225">
        <v>49</v>
      </c>
      <c r="K11" s="227">
        <v>186.59999999999997</v>
      </c>
    </row>
    <row r="12" spans="2:11" s="11" customFormat="1" ht="15" customHeight="1" x14ac:dyDescent="0.2">
      <c r="B12" s="198">
        <v>8</v>
      </c>
      <c r="C12" s="196" t="s">
        <v>55</v>
      </c>
      <c r="D12" s="225">
        <v>3031.7999999999997</v>
      </c>
      <c r="E12" s="225">
        <v>193</v>
      </c>
      <c r="F12" s="225">
        <v>480</v>
      </c>
      <c r="G12" s="225">
        <v>2.2000000000000002</v>
      </c>
      <c r="H12" s="225">
        <v>63</v>
      </c>
      <c r="I12" s="225">
        <v>0</v>
      </c>
      <c r="J12" s="225">
        <v>2004.2</v>
      </c>
      <c r="K12" s="227">
        <v>243</v>
      </c>
    </row>
    <row r="13" spans="2:11" s="11" customFormat="1" ht="15" customHeight="1" x14ac:dyDescent="0.2">
      <c r="B13" s="198">
        <v>9</v>
      </c>
      <c r="C13" s="196" t="s">
        <v>52</v>
      </c>
      <c r="D13" s="225">
        <v>344.3</v>
      </c>
      <c r="E13" s="225">
        <v>39.4</v>
      </c>
      <c r="F13" s="225">
        <v>53</v>
      </c>
      <c r="G13" s="225">
        <v>16.900000000000002</v>
      </c>
      <c r="H13" s="225">
        <v>24.7</v>
      </c>
      <c r="I13" s="225">
        <v>12</v>
      </c>
      <c r="J13" s="225">
        <v>3.7</v>
      </c>
      <c r="K13" s="227">
        <v>59.5</v>
      </c>
    </row>
    <row r="14" spans="2:11" s="11" customFormat="1" ht="15" customHeight="1" x14ac:dyDescent="0.2">
      <c r="B14" s="198">
        <v>10</v>
      </c>
      <c r="C14" s="196" t="s">
        <v>48</v>
      </c>
      <c r="D14" s="225">
        <v>1453</v>
      </c>
      <c r="E14" s="225">
        <v>182</v>
      </c>
      <c r="F14" s="225">
        <v>269</v>
      </c>
      <c r="G14" s="225">
        <v>106</v>
      </c>
      <c r="H14" s="225">
        <v>106</v>
      </c>
      <c r="I14" s="225">
        <v>64</v>
      </c>
      <c r="J14" s="225">
        <v>24</v>
      </c>
      <c r="K14" s="227">
        <v>449</v>
      </c>
    </row>
    <row r="15" spans="2:11" s="11" customFormat="1" ht="15" customHeight="1" x14ac:dyDescent="0.2">
      <c r="B15" s="195">
        <v>11</v>
      </c>
      <c r="C15" s="196" t="s">
        <v>45</v>
      </c>
      <c r="D15" s="225">
        <v>1035.8899999999999</v>
      </c>
      <c r="E15" s="225">
        <v>59.21</v>
      </c>
      <c r="F15" s="225">
        <v>165.70999999999998</v>
      </c>
      <c r="G15" s="225">
        <v>145.80000000000001</v>
      </c>
      <c r="H15" s="225">
        <v>66.400000000000006</v>
      </c>
      <c r="I15" s="225">
        <v>40.75</v>
      </c>
      <c r="J15" s="226">
        <v>282</v>
      </c>
      <c r="K15" s="227">
        <v>46.699999999999996</v>
      </c>
    </row>
    <row r="16" spans="2:11" s="11" customFormat="1" ht="15" customHeight="1" x14ac:dyDescent="0.2">
      <c r="B16" s="198">
        <v>12</v>
      </c>
      <c r="C16" s="196" t="s">
        <v>40</v>
      </c>
      <c r="D16" s="225">
        <v>489.21999999999997</v>
      </c>
      <c r="E16" s="225">
        <v>34.4</v>
      </c>
      <c r="F16" s="225">
        <v>30.599999999999998</v>
      </c>
      <c r="G16" s="225">
        <v>48.6</v>
      </c>
      <c r="H16" s="225">
        <v>21.3</v>
      </c>
      <c r="I16" s="225">
        <v>33.4</v>
      </c>
      <c r="J16" s="230">
        <v>1.1000000000000001</v>
      </c>
      <c r="K16" s="781">
        <v>91.03</v>
      </c>
    </row>
    <row r="17" spans="2:12" s="11" customFormat="1" ht="15" customHeight="1" x14ac:dyDescent="0.2">
      <c r="B17" s="888" t="s">
        <v>113</v>
      </c>
      <c r="C17" s="888"/>
      <c r="D17" s="231">
        <v>20064.553000000004</v>
      </c>
      <c r="E17" s="231">
        <v>4410.7750000000005</v>
      </c>
      <c r="F17" s="231">
        <v>2787.57</v>
      </c>
      <c r="G17" s="231">
        <v>1488.94</v>
      </c>
      <c r="H17" s="231">
        <v>2318.6549999999997</v>
      </c>
      <c r="I17" s="231">
        <v>1359.81</v>
      </c>
      <c r="J17" s="231">
        <v>2548.02</v>
      </c>
      <c r="K17" s="782">
        <v>1962.9099999999999</v>
      </c>
      <c r="L17" s="217"/>
    </row>
    <row r="18" spans="2:12" ht="15" customHeight="1" x14ac:dyDescent="0.2">
      <c r="B18" s="22" t="s">
        <v>1</v>
      </c>
      <c r="C18" s="19"/>
      <c r="D18" s="744"/>
      <c r="E18" s="744"/>
      <c r="G18" s="221"/>
      <c r="H18" s="221"/>
      <c r="I18" s="221"/>
      <c r="J18" s="221"/>
      <c r="K18" s="222"/>
    </row>
    <row r="19" spans="2:12" x14ac:dyDescent="0.2">
      <c r="B19" s="22" t="s">
        <v>112</v>
      </c>
      <c r="C19" s="19"/>
      <c r="D19" s="19"/>
      <c r="E19" s="744"/>
    </row>
    <row r="21" spans="2:12" ht="15" customHeight="1" x14ac:dyDescent="0.2">
      <c r="B21" s="429" t="s">
        <v>478</v>
      </c>
      <c r="C21" s="424"/>
      <c r="D21" s="453"/>
      <c r="E21" s="445"/>
      <c r="F21" s="431"/>
      <c r="G21" s="431"/>
      <c r="H21" s="431"/>
      <c r="I21" s="431"/>
      <c r="J21" s="431"/>
    </row>
    <row r="22" spans="2:12" ht="12.75" x14ac:dyDescent="0.2">
      <c r="B22" s="429" t="s">
        <v>479</v>
      </c>
      <c r="C22" s="424"/>
      <c r="D22" s="453"/>
      <c r="E22" s="445"/>
      <c r="F22" s="431"/>
      <c r="G22" s="431"/>
      <c r="H22" s="431"/>
      <c r="I22" s="431"/>
      <c r="J22" s="431"/>
    </row>
    <row r="23" spans="2:12" x14ac:dyDescent="0.2">
      <c r="B23" s="419"/>
      <c r="C23" s="424"/>
      <c r="D23" s="453"/>
      <c r="E23" s="419"/>
      <c r="F23" s="419"/>
      <c r="G23" s="419"/>
      <c r="H23" s="419"/>
      <c r="I23" s="419"/>
      <c r="J23" s="426"/>
      <c r="K23" s="426" t="s">
        <v>299</v>
      </c>
    </row>
    <row r="24" spans="2:12" ht="39.75" customHeight="1" x14ac:dyDescent="0.2">
      <c r="B24" s="154" t="s">
        <v>134</v>
      </c>
      <c r="C24" s="210" t="s">
        <v>98</v>
      </c>
      <c r="D24" s="154" t="s">
        <v>118</v>
      </c>
      <c r="E24" s="154" t="s">
        <v>474</v>
      </c>
      <c r="F24" s="154" t="s">
        <v>480</v>
      </c>
      <c r="G24" s="154" t="s">
        <v>476</v>
      </c>
      <c r="H24" s="154" t="s">
        <v>300</v>
      </c>
      <c r="I24" s="154" t="s">
        <v>301</v>
      </c>
      <c r="J24" s="154" t="s">
        <v>477</v>
      </c>
      <c r="K24" s="154" t="s">
        <v>302</v>
      </c>
    </row>
    <row r="25" spans="2:12" s="11" customFormat="1" ht="15" customHeight="1" x14ac:dyDescent="0.2">
      <c r="B25" s="888" t="s">
        <v>113</v>
      </c>
      <c r="C25" s="888"/>
      <c r="D25" s="231">
        <v>20064.553000000004</v>
      </c>
      <c r="E25" s="231">
        <v>4410.7750000000005</v>
      </c>
      <c r="F25" s="231">
        <v>2787.57</v>
      </c>
      <c r="G25" s="231">
        <v>1488.94</v>
      </c>
      <c r="H25" s="231">
        <v>2318.6549999999997</v>
      </c>
      <c r="I25" s="231">
        <v>1359.81</v>
      </c>
      <c r="J25" s="231">
        <v>2548.02</v>
      </c>
      <c r="K25" s="782">
        <v>1962.9099999999999</v>
      </c>
    </row>
    <row r="26" spans="2:12" s="11" customFormat="1" ht="15" customHeight="1" x14ac:dyDescent="0.2">
      <c r="B26" s="195">
        <v>1</v>
      </c>
      <c r="C26" s="196" t="s">
        <v>92</v>
      </c>
      <c r="D26" s="800">
        <v>1459.1999999999998</v>
      </c>
      <c r="E26" s="800">
        <v>70.400000000000006</v>
      </c>
      <c r="F26" s="800">
        <v>77.5</v>
      </c>
      <c r="G26" s="800">
        <v>61.2</v>
      </c>
      <c r="H26" s="800">
        <v>207.5</v>
      </c>
      <c r="I26" s="800">
        <v>926.9</v>
      </c>
      <c r="J26" s="800">
        <v>0</v>
      </c>
      <c r="K26" s="800">
        <v>41.1</v>
      </c>
    </row>
    <row r="27" spans="2:12" s="11" customFormat="1" ht="15" customHeight="1" x14ac:dyDescent="0.2">
      <c r="B27" s="195">
        <v>2</v>
      </c>
      <c r="C27" s="196" t="s">
        <v>265</v>
      </c>
      <c r="D27" s="800">
        <v>191.60000000000002</v>
      </c>
      <c r="E27" s="800">
        <v>20.100000000000001</v>
      </c>
      <c r="F27" s="800">
        <v>17.100000000000001</v>
      </c>
      <c r="G27" s="800">
        <v>33.700000000000003</v>
      </c>
      <c r="H27" s="800">
        <v>42.1</v>
      </c>
      <c r="I27" s="800">
        <v>8.6</v>
      </c>
      <c r="J27" s="800">
        <v>0</v>
      </c>
      <c r="K27" s="800">
        <v>4.5999999999999996</v>
      </c>
    </row>
    <row r="28" spans="2:12" s="11" customFormat="1" ht="15" customHeight="1" x14ac:dyDescent="0.2">
      <c r="B28" s="195">
        <v>3</v>
      </c>
      <c r="C28" s="196" t="s">
        <v>91</v>
      </c>
      <c r="D28" s="800">
        <v>271.09999999999997</v>
      </c>
      <c r="E28" s="800">
        <v>27.5</v>
      </c>
      <c r="F28" s="800">
        <v>38</v>
      </c>
      <c r="G28" s="800">
        <v>74.099999999999994</v>
      </c>
      <c r="H28" s="800">
        <v>22.3</v>
      </c>
      <c r="I28" s="800">
        <v>18.8</v>
      </c>
      <c r="J28" s="800">
        <v>0</v>
      </c>
      <c r="K28" s="800">
        <v>13.8</v>
      </c>
    </row>
    <row r="29" spans="2:12" s="11" customFormat="1" ht="15" customHeight="1" x14ac:dyDescent="0.2">
      <c r="B29" s="195">
        <v>4</v>
      </c>
      <c r="C29" s="196" t="s">
        <v>197</v>
      </c>
      <c r="D29" s="800">
        <v>356.7</v>
      </c>
      <c r="E29" s="800">
        <v>64</v>
      </c>
      <c r="F29" s="800">
        <v>68</v>
      </c>
      <c r="G29" s="800">
        <v>9.5</v>
      </c>
      <c r="H29" s="800">
        <v>89</v>
      </c>
      <c r="I29" s="800">
        <v>7</v>
      </c>
      <c r="J29" s="800">
        <v>2</v>
      </c>
      <c r="K29" s="800">
        <v>98</v>
      </c>
    </row>
    <row r="30" spans="2:12" s="11" customFormat="1" ht="15" customHeight="1" x14ac:dyDescent="0.2">
      <c r="B30" s="195">
        <v>5</v>
      </c>
      <c r="C30" s="196" t="s">
        <v>90</v>
      </c>
      <c r="D30" s="800">
        <v>235.95</v>
      </c>
      <c r="E30" s="800">
        <v>28.6</v>
      </c>
      <c r="F30" s="800">
        <v>48.3</v>
      </c>
      <c r="G30" s="800">
        <v>15</v>
      </c>
      <c r="H30" s="800">
        <v>79.599999999999994</v>
      </c>
      <c r="I30" s="800">
        <v>21.4</v>
      </c>
      <c r="J30" s="800">
        <v>0</v>
      </c>
      <c r="K30" s="800">
        <v>21.1</v>
      </c>
    </row>
    <row r="31" spans="2:12" s="11" customFormat="1" ht="15" customHeight="1" x14ac:dyDescent="0.2">
      <c r="B31" s="195">
        <v>6</v>
      </c>
      <c r="C31" s="196" t="s">
        <v>89</v>
      </c>
      <c r="D31" s="800">
        <v>316.52</v>
      </c>
      <c r="E31" s="800">
        <v>85.6</v>
      </c>
      <c r="F31" s="800">
        <v>69.349999999999994</v>
      </c>
      <c r="G31" s="800">
        <v>0.1</v>
      </c>
      <c r="H31" s="800">
        <v>57.2</v>
      </c>
      <c r="I31" s="800">
        <v>0</v>
      </c>
      <c r="J31" s="800">
        <v>26.9</v>
      </c>
      <c r="K31" s="800">
        <v>69.900000000000006</v>
      </c>
    </row>
    <row r="32" spans="2:12" s="11" customFormat="1" ht="15" customHeight="1" x14ac:dyDescent="0.2">
      <c r="B32" s="195">
        <v>7</v>
      </c>
      <c r="C32" s="196" t="s">
        <v>88</v>
      </c>
      <c r="D32" s="800">
        <v>1267.2000000000003</v>
      </c>
      <c r="E32" s="800">
        <v>342.4</v>
      </c>
      <c r="F32" s="800">
        <v>209.25</v>
      </c>
      <c r="G32" s="800">
        <v>6.85</v>
      </c>
      <c r="H32" s="800">
        <v>373.15</v>
      </c>
      <c r="I32" s="800">
        <v>0</v>
      </c>
      <c r="J32" s="800">
        <v>64.099999999999994</v>
      </c>
      <c r="K32" s="800">
        <v>172.7</v>
      </c>
    </row>
    <row r="33" spans="2:11" s="11" customFormat="1" ht="15" customHeight="1" x14ac:dyDescent="0.2">
      <c r="B33" s="195">
        <v>8</v>
      </c>
      <c r="C33" s="196" t="s">
        <v>87</v>
      </c>
      <c r="D33" s="800">
        <v>114.2</v>
      </c>
      <c r="E33" s="800">
        <v>12.1</v>
      </c>
      <c r="F33" s="800">
        <v>23.7</v>
      </c>
      <c r="G33" s="800">
        <v>1.6</v>
      </c>
      <c r="H33" s="800">
        <v>11.4</v>
      </c>
      <c r="I33" s="800">
        <v>0</v>
      </c>
      <c r="J33" s="800">
        <v>0.5</v>
      </c>
      <c r="K33" s="800">
        <v>49</v>
      </c>
    </row>
    <row r="34" spans="2:11" s="11" customFormat="1" ht="15" customHeight="1" x14ac:dyDescent="0.2">
      <c r="B34" s="195">
        <v>9</v>
      </c>
      <c r="C34" s="196" t="s">
        <v>86</v>
      </c>
      <c r="D34" s="802">
        <v>93.700000000000017</v>
      </c>
      <c r="E34" s="802">
        <v>25.7</v>
      </c>
      <c r="F34" s="802">
        <v>19.7</v>
      </c>
      <c r="G34" s="802">
        <v>2.2000000000000002</v>
      </c>
      <c r="H34" s="802">
        <v>10.3</v>
      </c>
      <c r="I34" s="802">
        <v>0</v>
      </c>
      <c r="J34" s="802">
        <v>0.1</v>
      </c>
      <c r="K34" s="800">
        <v>23.1</v>
      </c>
    </row>
    <row r="35" spans="2:11" s="11" customFormat="1" ht="15" customHeight="1" x14ac:dyDescent="0.2">
      <c r="B35" s="195">
        <v>10</v>
      </c>
      <c r="C35" s="196" t="s">
        <v>85</v>
      </c>
      <c r="D35" s="800">
        <v>304.23300000000006</v>
      </c>
      <c r="E35" s="800">
        <v>99.87</v>
      </c>
      <c r="F35" s="800">
        <v>80.400000000000006</v>
      </c>
      <c r="G35" s="800">
        <v>13.16</v>
      </c>
      <c r="H35" s="800">
        <v>9.65</v>
      </c>
      <c r="I35" s="800">
        <v>5.2</v>
      </c>
      <c r="J35" s="800">
        <v>0</v>
      </c>
      <c r="K35" s="800">
        <v>8.6</v>
      </c>
    </row>
    <row r="36" spans="2:11" s="11" customFormat="1" ht="15" customHeight="1" x14ac:dyDescent="0.2">
      <c r="B36" s="195">
        <v>11</v>
      </c>
      <c r="C36" s="196" t="s">
        <v>84</v>
      </c>
      <c r="D36" s="800">
        <v>121.66</v>
      </c>
      <c r="E36" s="800">
        <v>8.01</v>
      </c>
      <c r="F36" s="800">
        <v>27.06</v>
      </c>
      <c r="G36" s="800">
        <v>21.09</v>
      </c>
      <c r="H36" s="800">
        <v>1.37</v>
      </c>
      <c r="I36" s="800">
        <v>3.9</v>
      </c>
      <c r="J36" s="800">
        <v>0</v>
      </c>
      <c r="K36" s="800">
        <v>12.2</v>
      </c>
    </row>
    <row r="37" spans="2:11" s="11" customFormat="1" ht="15" customHeight="1" x14ac:dyDescent="0.2">
      <c r="B37" s="195">
        <v>12</v>
      </c>
      <c r="C37" s="196" t="s">
        <v>83</v>
      </c>
      <c r="D37" s="800">
        <v>275.90000000000003</v>
      </c>
      <c r="E37" s="800">
        <v>35.909999999999997</v>
      </c>
      <c r="F37" s="800">
        <v>105.54</v>
      </c>
      <c r="G37" s="800">
        <v>15.14</v>
      </c>
      <c r="H37" s="800">
        <v>2.9</v>
      </c>
      <c r="I37" s="800">
        <v>16</v>
      </c>
      <c r="J37" s="800">
        <v>0</v>
      </c>
      <c r="K37" s="800">
        <v>16.25</v>
      </c>
    </row>
    <row r="38" spans="2:11" s="11" customFormat="1" ht="15" customHeight="1" x14ac:dyDescent="0.2">
      <c r="B38" s="195">
        <v>13</v>
      </c>
      <c r="C38" s="196" t="s">
        <v>82</v>
      </c>
      <c r="D38" s="800">
        <v>337.45</v>
      </c>
      <c r="E38" s="800">
        <v>22.67</v>
      </c>
      <c r="F38" s="800">
        <v>25.25</v>
      </c>
      <c r="G38" s="800">
        <v>171.37</v>
      </c>
      <c r="H38" s="800">
        <v>7</v>
      </c>
      <c r="I38" s="800">
        <v>27.46</v>
      </c>
      <c r="J38" s="800">
        <v>0</v>
      </c>
      <c r="K38" s="800">
        <v>3.64</v>
      </c>
    </row>
    <row r="39" spans="2:11" s="11" customFormat="1" ht="15" customHeight="1" x14ac:dyDescent="0.2">
      <c r="B39" s="195">
        <v>14</v>
      </c>
      <c r="C39" s="196" t="s">
        <v>81</v>
      </c>
      <c r="D39" s="804">
        <v>139.69999999999999</v>
      </c>
      <c r="E39" s="804">
        <v>8</v>
      </c>
      <c r="F39" s="804">
        <v>45</v>
      </c>
      <c r="G39" s="804">
        <v>16.2</v>
      </c>
      <c r="H39" s="804">
        <v>1</v>
      </c>
      <c r="I39" s="804">
        <v>39</v>
      </c>
      <c r="J39" s="804">
        <v>0</v>
      </c>
      <c r="K39" s="804">
        <v>3</v>
      </c>
    </row>
    <row r="40" spans="2:11" s="11" customFormat="1" ht="15" customHeight="1" x14ac:dyDescent="0.2">
      <c r="B40" s="195">
        <v>15</v>
      </c>
      <c r="C40" s="196" t="s">
        <v>80</v>
      </c>
      <c r="D40" s="800">
        <v>806.69999999999993</v>
      </c>
      <c r="E40" s="800">
        <v>138.52000000000001</v>
      </c>
      <c r="F40" s="800">
        <v>153.495</v>
      </c>
      <c r="G40" s="800">
        <v>124.4</v>
      </c>
      <c r="H40" s="800">
        <v>225.36499999999998</v>
      </c>
      <c r="I40" s="800">
        <v>25.1</v>
      </c>
      <c r="J40" s="800">
        <v>8.1999999999999993</v>
      </c>
      <c r="K40" s="800">
        <v>26.700000000000003</v>
      </c>
    </row>
    <row r="41" spans="2:11" s="11" customFormat="1" ht="15" customHeight="1" x14ac:dyDescent="0.2">
      <c r="B41" s="195">
        <v>16</v>
      </c>
      <c r="C41" s="196" t="s">
        <v>79</v>
      </c>
      <c r="D41" s="800">
        <v>225.66000000000003</v>
      </c>
      <c r="E41" s="800">
        <v>59</v>
      </c>
      <c r="F41" s="800">
        <v>40</v>
      </c>
      <c r="G41" s="800">
        <v>2.9</v>
      </c>
      <c r="H41" s="800">
        <v>55.26</v>
      </c>
      <c r="I41" s="800">
        <v>24</v>
      </c>
      <c r="J41" s="800">
        <v>0</v>
      </c>
      <c r="K41" s="800">
        <v>22.95</v>
      </c>
    </row>
    <row r="42" spans="2:11" s="11" customFormat="1" ht="15" customHeight="1" x14ac:dyDescent="0.2">
      <c r="B42" s="195">
        <v>17</v>
      </c>
      <c r="C42" s="196" t="s">
        <v>78</v>
      </c>
      <c r="D42" s="800">
        <v>283.78999999999996</v>
      </c>
      <c r="E42" s="800">
        <v>48.33</v>
      </c>
      <c r="F42" s="800">
        <v>36.5</v>
      </c>
      <c r="G42" s="800">
        <v>0.2</v>
      </c>
      <c r="H42" s="800">
        <v>40.28</v>
      </c>
      <c r="I42" s="800">
        <v>3.3</v>
      </c>
      <c r="J42" s="800">
        <v>36.5</v>
      </c>
      <c r="K42" s="800">
        <v>73.84</v>
      </c>
    </row>
    <row r="43" spans="2:11" s="11" customFormat="1" ht="15" customHeight="1" x14ac:dyDescent="0.2">
      <c r="B43" s="195">
        <v>18</v>
      </c>
      <c r="C43" s="196" t="s">
        <v>77</v>
      </c>
      <c r="D43" s="800">
        <v>209.10999999999999</v>
      </c>
      <c r="E43" s="800">
        <v>43.494999999999997</v>
      </c>
      <c r="F43" s="800">
        <v>18.925000000000001</v>
      </c>
      <c r="G43" s="800">
        <v>0</v>
      </c>
      <c r="H43" s="800">
        <v>23.22</v>
      </c>
      <c r="I43" s="800">
        <v>0</v>
      </c>
      <c r="J43" s="800">
        <v>35.9</v>
      </c>
      <c r="K43" s="800">
        <v>48.17</v>
      </c>
    </row>
    <row r="44" spans="2:11" s="11" customFormat="1" ht="15" customHeight="1" x14ac:dyDescent="0.2">
      <c r="B44" s="195">
        <v>19</v>
      </c>
      <c r="C44" s="196" t="s">
        <v>76</v>
      </c>
      <c r="D44" s="800">
        <v>550.11</v>
      </c>
      <c r="E44" s="800">
        <v>167.85</v>
      </c>
      <c r="F44" s="800">
        <v>62.62</v>
      </c>
      <c r="G44" s="800">
        <v>118.46</v>
      </c>
      <c r="H44" s="800">
        <v>33</v>
      </c>
      <c r="I44" s="800">
        <v>10</v>
      </c>
      <c r="J44" s="800">
        <v>0</v>
      </c>
      <c r="K44" s="800">
        <v>2</v>
      </c>
    </row>
    <row r="45" spans="2:11" s="11" customFormat="1" ht="15" customHeight="1" x14ac:dyDescent="0.2">
      <c r="B45" s="195">
        <v>20</v>
      </c>
      <c r="C45" s="196" t="s">
        <v>75</v>
      </c>
      <c r="D45" s="800">
        <v>373.08</v>
      </c>
      <c r="E45" s="800">
        <v>41.08</v>
      </c>
      <c r="F45" s="800">
        <v>33.4</v>
      </c>
      <c r="G45" s="800">
        <v>123.39999999999999</v>
      </c>
      <c r="H45" s="800">
        <v>2.5</v>
      </c>
      <c r="I45" s="800">
        <v>1</v>
      </c>
      <c r="J45" s="800">
        <v>0</v>
      </c>
      <c r="K45" s="800">
        <v>36.83</v>
      </c>
    </row>
    <row r="46" spans="2:11" s="11" customFormat="1" ht="15" customHeight="1" x14ac:dyDescent="0.2">
      <c r="B46" s="195">
        <v>21</v>
      </c>
      <c r="C46" s="196" t="s">
        <v>74</v>
      </c>
      <c r="D46" s="800">
        <v>91</v>
      </c>
      <c r="E46" s="800">
        <v>10.7</v>
      </c>
      <c r="F46" s="800">
        <v>1</v>
      </c>
      <c r="G46" s="800">
        <v>2.5</v>
      </c>
      <c r="H46" s="800">
        <v>18.5</v>
      </c>
      <c r="I46" s="800"/>
      <c r="J46" s="800">
        <v>0</v>
      </c>
      <c r="K46" s="800">
        <v>9.5</v>
      </c>
    </row>
    <row r="47" spans="2:11" s="11" customFormat="1" ht="15" customHeight="1" x14ac:dyDescent="0.2">
      <c r="B47" s="195">
        <v>22</v>
      </c>
      <c r="C47" s="196" t="s">
        <v>73</v>
      </c>
      <c r="D47" s="800">
        <v>94.549999999999983</v>
      </c>
      <c r="E47" s="800">
        <v>29.7</v>
      </c>
      <c r="F47" s="800">
        <v>9.129999999999999</v>
      </c>
      <c r="G47" s="800">
        <v>18.07</v>
      </c>
      <c r="H47" s="800">
        <v>4.93</v>
      </c>
      <c r="I47" s="800">
        <v>3.1</v>
      </c>
      <c r="J47" s="800">
        <v>0</v>
      </c>
      <c r="K47" s="800">
        <v>0.4</v>
      </c>
    </row>
    <row r="48" spans="2:11" s="11" customFormat="1" ht="15" customHeight="1" x14ac:dyDescent="0.2">
      <c r="B48" s="195">
        <v>23</v>
      </c>
      <c r="C48" s="196" t="s">
        <v>72</v>
      </c>
      <c r="D48" s="800">
        <v>728.24</v>
      </c>
      <c r="E48" s="800">
        <v>120</v>
      </c>
      <c r="F48" s="800">
        <v>26</v>
      </c>
      <c r="G48" s="800">
        <v>50</v>
      </c>
      <c r="H48" s="800">
        <v>150</v>
      </c>
      <c r="I48" s="800">
        <v>50</v>
      </c>
      <c r="J48" s="800">
        <v>0</v>
      </c>
      <c r="K48" s="800">
        <v>34</v>
      </c>
    </row>
    <row r="49" spans="2:11" s="11" customFormat="1" ht="15" customHeight="1" x14ac:dyDescent="0.2">
      <c r="B49" s="195">
        <v>24</v>
      </c>
      <c r="C49" s="196" t="s">
        <v>71</v>
      </c>
      <c r="D49" s="800">
        <v>189.39999999999998</v>
      </c>
      <c r="E49" s="800">
        <v>10.1</v>
      </c>
      <c r="F49" s="800">
        <v>27</v>
      </c>
      <c r="G49" s="800">
        <v>26.900000000000002</v>
      </c>
      <c r="H49" s="800">
        <v>1.4</v>
      </c>
      <c r="I49" s="800">
        <v>2</v>
      </c>
      <c r="J49" s="800">
        <v>0</v>
      </c>
      <c r="K49" s="800">
        <v>0</v>
      </c>
    </row>
    <row r="50" spans="2:11" s="11" customFormat="1" ht="15" customHeight="1" x14ac:dyDescent="0.2">
      <c r="B50" s="195">
        <v>25</v>
      </c>
      <c r="C50" s="196" t="s">
        <v>70</v>
      </c>
      <c r="D50" s="800">
        <v>575.69999999999993</v>
      </c>
      <c r="E50" s="800">
        <v>31.6</v>
      </c>
      <c r="F50" s="800">
        <v>57.9</v>
      </c>
      <c r="G50" s="800">
        <v>246.7</v>
      </c>
      <c r="H50" s="800">
        <v>36.700000000000003</v>
      </c>
      <c r="I50" s="800">
        <v>1</v>
      </c>
      <c r="J50" s="800">
        <v>0</v>
      </c>
      <c r="K50" s="800">
        <v>8.5</v>
      </c>
    </row>
    <row r="51" spans="2:11" s="11" customFormat="1" ht="15" customHeight="1" x14ac:dyDescent="0.2">
      <c r="B51" s="195">
        <v>26</v>
      </c>
      <c r="C51" s="196" t="s">
        <v>69</v>
      </c>
      <c r="D51" s="800">
        <v>82</v>
      </c>
      <c r="E51" s="800">
        <v>2</v>
      </c>
      <c r="F51" s="800">
        <v>2</v>
      </c>
      <c r="G51" s="800">
        <v>2</v>
      </c>
      <c r="H51" s="800">
        <v>6</v>
      </c>
      <c r="I51" s="800">
        <v>5</v>
      </c>
      <c r="J51" s="800">
        <v>0</v>
      </c>
      <c r="K51" s="800">
        <v>17</v>
      </c>
    </row>
    <row r="52" spans="2:11" s="11" customFormat="1" ht="15" customHeight="1" x14ac:dyDescent="0.2">
      <c r="B52" s="195">
        <v>27</v>
      </c>
      <c r="C52" s="196" t="s">
        <v>68</v>
      </c>
      <c r="D52" s="800">
        <v>29</v>
      </c>
      <c r="E52" s="800">
        <v>0</v>
      </c>
      <c r="F52" s="800">
        <v>0</v>
      </c>
      <c r="G52" s="800">
        <v>0</v>
      </c>
      <c r="H52" s="800">
        <v>1</v>
      </c>
      <c r="I52" s="800">
        <v>0</v>
      </c>
      <c r="J52" s="800">
        <v>0</v>
      </c>
      <c r="K52" s="800">
        <v>17</v>
      </c>
    </row>
    <row r="53" spans="2:11" s="11" customFormat="1" ht="15" customHeight="1" x14ac:dyDescent="0.2">
      <c r="B53" s="195">
        <v>28</v>
      </c>
      <c r="C53" s="196" t="s">
        <v>67</v>
      </c>
      <c r="D53" s="802">
        <v>55.82</v>
      </c>
      <c r="E53" s="802">
        <v>6.7</v>
      </c>
      <c r="F53" s="802">
        <v>0.8</v>
      </c>
      <c r="G53" s="802">
        <v>0.9</v>
      </c>
      <c r="H53" s="802">
        <v>12.6</v>
      </c>
      <c r="I53" s="802">
        <v>0</v>
      </c>
      <c r="J53" s="802">
        <v>0.32</v>
      </c>
      <c r="K53" s="800">
        <v>23</v>
      </c>
    </row>
    <row r="54" spans="2:11" s="11" customFormat="1" ht="15" customHeight="1" x14ac:dyDescent="0.2">
      <c r="B54" s="195">
        <v>29</v>
      </c>
      <c r="C54" s="196" t="s">
        <v>66</v>
      </c>
      <c r="D54" s="800">
        <v>14</v>
      </c>
      <c r="E54" s="800">
        <v>0</v>
      </c>
      <c r="F54" s="800">
        <v>0</v>
      </c>
      <c r="G54" s="800">
        <v>0</v>
      </c>
      <c r="H54" s="800">
        <v>0</v>
      </c>
      <c r="I54" s="800">
        <v>0</v>
      </c>
      <c r="J54" s="800">
        <v>0</v>
      </c>
      <c r="K54" s="800">
        <v>6</v>
      </c>
    </row>
    <row r="55" spans="2:11" s="11" customFormat="1" ht="15" customHeight="1" x14ac:dyDescent="0.2">
      <c r="B55" s="195">
        <v>30</v>
      </c>
      <c r="C55" s="196" t="s">
        <v>65</v>
      </c>
      <c r="D55" s="800">
        <v>55.819999999999993</v>
      </c>
      <c r="E55" s="800">
        <v>4.7</v>
      </c>
      <c r="F55" s="800">
        <v>5.7</v>
      </c>
      <c r="G55" s="800">
        <v>1</v>
      </c>
      <c r="H55" s="800">
        <v>9.6</v>
      </c>
      <c r="I55" s="800">
        <v>4.5999999999999996</v>
      </c>
      <c r="J55" s="800">
        <v>0</v>
      </c>
      <c r="K55" s="800">
        <v>9.1999999999999993</v>
      </c>
    </row>
    <row r="56" spans="2:11" s="11" customFormat="1" ht="15" customHeight="1" x14ac:dyDescent="0.2">
      <c r="B56" s="195">
        <v>31</v>
      </c>
      <c r="C56" s="196" t="s">
        <v>64</v>
      </c>
      <c r="D56" s="800">
        <v>75.8</v>
      </c>
      <c r="E56" s="800">
        <v>12.7</v>
      </c>
      <c r="F56" s="800">
        <v>7</v>
      </c>
      <c r="G56" s="800">
        <v>5.0999999999999996</v>
      </c>
      <c r="H56" s="800">
        <v>16.399999999999999</v>
      </c>
      <c r="I56" s="800">
        <v>1.2</v>
      </c>
      <c r="J56" s="800">
        <v>0</v>
      </c>
      <c r="K56" s="800">
        <v>11.6</v>
      </c>
    </row>
    <row r="57" spans="2:11" s="11" customFormat="1" ht="15" customHeight="1" x14ac:dyDescent="0.2">
      <c r="B57" s="195">
        <v>32</v>
      </c>
      <c r="C57" s="196" t="s">
        <v>63</v>
      </c>
      <c r="D57" s="800">
        <v>74.849999999999994</v>
      </c>
      <c r="E57" s="800">
        <v>16.7</v>
      </c>
      <c r="F57" s="800">
        <v>19.350000000000001</v>
      </c>
      <c r="G57" s="800">
        <v>2.1</v>
      </c>
      <c r="H57" s="800">
        <v>9.4</v>
      </c>
      <c r="I57" s="800">
        <v>5.0999999999999996</v>
      </c>
      <c r="J57" s="800">
        <v>9.5</v>
      </c>
      <c r="K57" s="800">
        <v>3.4</v>
      </c>
    </row>
    <row r="58" spans="2:11" s="11" customFormat="1" ht="15" customHeight="1" x14ac:dyDescent="0.2">
      <c r="B58" s="195">
        <v>33</v>
      </c>
      <c r="C58" s="196" t="s">
        <v>62</v>
      </c>
      <c r="D58" s="800">
        <v>1180.7</v>
      </c>
      <c r="E58" s="800">
        <v>684.2</v>
      </c>
      <c r="F58" s="800">
        <v>167.4</v>
      </c>
      <c r="G58" s="800">
        <v>0</v>
      </c>
      <c r="H58" s="800">
        <v>231.8</v>
      </c>
      <c r="I58" s="800">
        <v>0</v>
      </c>
      <c r="J58" s="800">
        <v>7</v>
      </c>
      <c r="K58" s="800">
        <v>25.599999999999998</v>
      </c>
    </row>
    <row r="59" spans="2:11" s="11" customFormat="1" ht="15" customHeight="1" x14ac:dyDescent="0.2">
      <c r="B59" s="195">
        <v>34</v>
      </c>
      <c r="C59" s="196" t="s">
        <v>61</v>
      </c>
      <c r="D59" s="802">
        <v>759.11</v>
      </c>
      <c r="E59" s="802">
        <v>632.73</v>
      </c>
      <c r="F59" s="802">
        <v>53.5</v>
      </c>
      <c r="G59" s="802">
        <v>1.1000000000000001</v>
      </c>
      <c r="H59" s="802">
        <v>51.83</v>
      </c>
      <c r="I59" s="802">
        <v>0</v>
      </c>
      <c r="J59" s="802">
        <v>0.30000000000000004</v>
      </c>
      <c r="K59" s="802">
        <v>9.5</v>
      </c>
    </row>
    <row r="60" spans="2:11" s="11" customFormat="1" ht="15" customHeight="1" x14ac:dyDescent="0.2">
      <c r="B60" s="195">
        <v>35</v>
      </c>
      <c r="C60" s="196" t="s">
        <v>60</v>
      </c>
      <c r="D60" s="800">
        <v>57.6</v>
      </c>
      <c r="E60" s="800">
        <v>57.6</v>
      </c>
      <c r="F60" s="800">
        <v>0</v>
      </c>
      <c r="G60" s="800">
        <v>0</v>
      </c>
      <c r="H60" s="800">
        <v>0</v>
      </c>
      <c r="I60" s="800">
        <v>0</v>
      </c>
      <c r="J60" s="800">
        <v>0</v>
      </c>
      <c r="K60" s="800">
        <v>0</v>
      </c>
    </row>
    <row r="61" spans="2:11" s="11" customFormat="1" ht="15" customHeight="1" x14ac:dyDescent="0.2">
      <c r="B61" s="195">
        <v>36</v>
      </c>
      <c r="C61" s="196" t="s">
        <v>59</v>
      </c>
      <c r="D61" s="800">
        <v>502</v>
      </c>
      <c r="E61" s="800">
        <v>204.2</v>
      </c>
      <c r="F61" s="800">
        <v>48.900000000000006</v>
      </c>
      <c r="G61" s="800">
        <v>2.1</v>
      </c>
      <c r="H61" s="800">
        <v>110</v>
      </c>
      <c r="I61" s="800">
        <v>0</v>
      </c>
      <c r="J61" s="800">
        <v>17.899999999999999</v>
      </c>
      <c r="K61" s="800">
        <v>37.199999999999996</v>
      </c>
    </row>
    <row r="62" spans="2:11" s="11" customFormat="1" ht="15" customHeight="1" x14ac:dyDescent="0.2">
      <c r="B62" s="195">
        <v>37</v>
      </c>
      <c r="C62" s="196" t="s">
        <v>58</v>
      </c>
      <c r="D62" s="800">
        <v>223.19</v>
      </c>
      <c r="E62" s="800">
        <v>78</v>
      </c>
      <c r="F62" s="800">
        <v>21.49</v>
      </c>
      <c r="G62" s="800">
        <v>0.4</v>
      </c>
      <c r="H62" s="800">
        <v>20.6</v>
      </c>
      <c r="I62" s="800">
        <v>0</v>
      </c>
      <c r="J62" s="800">
        <v>4.4000000000000004</v>
      </c>
      <c r="K62" s="800">
        <v>63</v>
      </c>
    </row>
    <row r="63" spans="2:11" s="11" customFormat="1" ht="15" customHeight="1" x14ac:dyDescent="0.2">
      <c r="B63" s="195">
        <v>38</v>
      </c>
      <c r="C63" s="196" t="s">
        <v>57</v>
      </c>
      <c r="D63" s="800">
        <v>988</v>
      </c>
      <c r="E63" s="800">
        <v>652</v>
      </c>
      <c r="F63" s="800">
        <v>143</v>
      </c>
      <c r="G63" s="800">
        <v>0</v>
      </c>
      <c r="H63" s="800">
        <v>62.4</v>
      </c>
      <c r="I63" s="800">
        <v>0</v>
      </c>
      <c r="J63" s="800">
        <v>19.399999999999999</v>
      </c>
      <c r="K63" s="800">
        <v>51.3</v>
      </c>
    </row>
    <row r="64" spans="2:11" s="11" customFormat="1" ht="15" customHeight="1" x14ac:dyDescent="0.2">
      <c r="B64" s="195">
        <v>39</v>
      </c>
      <c r="C64" s="196" t="s">
        <v>56</v>
      </c>
      <c r="D64" s="800">
        <v>284</v>
      </c>
      <c r="E64" s="800">
        <v>50</v>
      </c>
      <c r="F64" s="800">
        <v>156</v>
      </c>
      <c r="G64" s="800">
        <v>2.2000000000000002</v>
      </c>
      <c r="H64" s="800">
        <v>4.4000000000000004</v>
      </c>
      <c r="I64" s="800">
        <v>0</v>
      </c>
      <c r="J64" s="800">
        <v>0</v>
      </c>
      <c r="K64" s="800">
        <v>63</v>
      </c>
    </row>
    <row r="65" spans="2:11" s="11" customFormat="1" ht="15" customHeight="1" x14ac:dyDescent="0.2">
      <c r="B65" s="195">
        <v>40</v>
      </c>
      <c r="C65" s="196" t="s">
        <v>55</v>
      </c>
      <c r="D65" s="800">
        <v>251</v>
      </c>
      <c r="E65" s="800">
        <v>32</v>
      </c>
      <c r="F65" s="800">
        <v>50</v>
      </c>
      <c r="G65" s="800">
        <v>0</v>
      </c>
      <c r="H65" s="800">
        <v>26</v>
      </c>
      <c r="I65" s="800">
        <v>0</v>
      </c>
      <c r="J65" s="800">
        <v>0</v>
      </c>
      <c r="K65" s="800">
        <v>107</v>
      </c>
    </row>
    <row r="66" spans="2:11" s="11" customFormat="1" ht="15" customHeight="1" x14ac:dyDescent="0.2">
      <c r="B66" s="195">
        <v>41</v>
      </c>
      <c r="C66" s="196" t="s">
        <v>54</v>
      </c>
      <c r="D66" s="800">
        <v>2496.7999999999997</v>
      </c>
      <c r="E66" s="800">
        <v>111</v>
      </c>
      <c r="F66" s="800">
        <v>274</v>
      </c>
      <c r="G66" s="800">
        <v>0</v>
      </c>
      <c r="H66" s="800">
        <v>32.6</v>
      </c>
      <c r="I66" s="800">
        <v>0</v>
      </c>
      <c r="J66" s="800">
        <v>2004.2</v>
      </c>
      <c r="K66" s="800">
        <v>73</v>
      </c>
    </row>
    <row r="67" spans="2:11" s="11" customFormat="1" ht="15" customHeight="1" x14ac:dyDescent="0.2">
      <c r="B67" s="195">
        <v>42</v>
      </c>
      <c r="C67" s="196" t="s">
        <v>53</v>
      </c>
      <c r="D67" s="800">
        <v>151.5</v>
      </c>
      <c r="E67" s="800">
        <v>18</v>
      </c>
      <c r="F67" s="800">
        <v>36</v>
      </c>
      <c r="G67" s="800">
        <v>1.8</v>
      </c>
      <c r="H67" s="800">
        <v>8</v>
      </c>
      <c r="I67" s="800">
        <v>7</v>
      </c>
      <c r="J67" s="800">
        <v>3.5</v>
      </c>
      <c r="K67" s="800">
        <v>27.4</v>
      </c>
    </row>
    <row r="68" spans="2:11" s="11" customFormat="1" ht="15" customHeight="1" x14ac:dyDescent="0.2">
      <c r="B68" s="195">
        <v>43</v>
      </c>
      <c r="C68" s="196" t="s">
        <v>52</v>
      </c>
      <c r="D68" s="800">
        <v>162.5</v>
      </c>
      <c r="E68" s="800">
        <v>17.5</v>
      </c>
      <c r="F68" s="800">
        <v>12</v>
      </c>
      <c r="G68" s="800">
        <v>14</v>
      </c>
      <c r="H68" s="800">
        <v>13.2</v>
      </c>
      <c r="I68" s="800">
        <v>5</v>
      </c>
      <c r="J68" s="800">
        <v>0</v>
      </c>
      <c r="K68" s="800">
        <v>23.1</v>
      </c>
    </row>
    <row r="69" spans="2:11" s="11" customFormat="1" ht="15" customHeight="1" x14ac:dyDescent="0.2">
      <c r="B69" s="195">
        <v>44</v>
      </c>
      <c r="C69" s="196" t="s">
        <v>51</v>
      </c>
      <c r="D69" s="802">
        <v>30.299999999999997</v>
      </c>
      <c r="E69" s="802">
        <v>3.9</v>
      </c>
      <c r="F69" s="802">
        <v>5</v>
      </c>
      <c r="G69" s="802">
        <v>1.1000000000000001</v>
      </c>
      <c r="H69" s="802">
        <v>3.5</v>
      </c>
      <c r="I69" s="802">
        <v>0</v>
      </c>
      <c r="J69" s="802">
        <v>0.2</v>
      </c>
      <c r="K69" s="802">
        <v>9</v>
      </c>
    </row>
    <row r="70" spans="2:11" s="11" customFormat="1" ht="15" customHeight="1" x14ac:dyDescent="0.2">
      <c r="B70" s="195">
        <v>45</v>
      </c>
      <c r="C70" s="196" t="s">
        <v>50</v>
      </c>
      <c r="D70" s="800">
        <v>497</v>
      </c>
      <c r="E70" s="800">
        <v>12</v>
      </c>
      <c r="F70" s="800">
        <v>66</v>
      </c>
      <c r="G70" s="800">
        <v>10</v>
      </c>
      <c r="H70" s="800">
        <v>28</v>
      </c>
      <c r="I70" s="800">
        <v>0</v>
      </c>
      <c r="J70" s="800">
        <v>1</v>
      </c>
      <c r="K70" s="800">
        <v>182</v>
      </c>
    </row>
    <row r="71" spans="2:11" s="11" customFormat="1" ht="15" customHeight="1" x14ac:dyDescent="0.2">
      <c r="B71" s="195">
        <v>46</v>
      </c>
      <c r="C71" s="196" t="s">
        <v>49</v>
      </c>
      <c r="D71" s="800">
        <v>303</v>
      </c>
      <c r="E71" s="800">
        <v>131</v>
      </c>
      <c r="F71" s="800">
        <v>71</v>
      </c>
      <c r="G71" s="800">
        <v>0</v>
      </c>
      <c r="H71" s="800">
        <v>20</v>
      </c>
      <c r="I71" s="800">
        <v>0</v>
      </c>
      <c r="J71" s="800">
        <v>13</v>
      </c>
      <c r="K71" s="800">
        <v>68</v>
      </c>
    </row>
    <row r="72" spans="2:11" s="11" customFormat="1" ht="15" customHeight="1" x14ac:dyDescent="0.2">
      <c r="B72" s="195">
        <v>47</v>
      </c>
      <c r="C72" s="196" t="s">
        <v>48</v>
      </c>
      <c r="D72" s="800">
        <v>327</v>
      </c>
      <c r="E72" s="800">
        <v>6</v>
      </c>
      <c r="F72" s="800">
        <v>43</v>
      </c>
      <c r="G72" s="800">
        <v>80</v>
      </c>
      <c r="H72" s="800">
        <v>48</v>
      </c>
      <c r="I72" s="800">
        <v>55</v>
      </c>
      <c r="J72" s="800">
        <v>10</v>
      </c>
      <c r="K72" s="800">
        <v>50</v>
      </c>
    </row>
    <row r="73" spans="2:11" s="11" customFormat="1" ht="15" customHeight="1" x14ac:dyDescent="0.2">
      <c r="B73" s="195">
        <v>48</v>
      </c>
      <c r="C73" s="196" t="s">
        <v>47</v>
      </c>
      <c r="D73" s="800">
        <v>96</v>
      </c>
      <c r="E73" s="800">
        <v>7</v>
      </c>
      <c r="F73" s="800">
        <v>18</v>
      </c>
      <c r="G73" s="800">
        <v>16</v>
      </c>
      <c r="H73" s="800">
        <v>8</v>
      </c>
      <c r="I73" s="800">
        <v>9</v>
      </c>
      <c r="J73" s="800">
        <v>0</v>
      </c>
      <c r="K73" s="800">
        <v>18</v>
      </c>
    </row>
    <row r="74" spans="2:11" s="11" customFormat="1" ht="15" customHeight="1" x14ac:dyDescent="0.2">
      <c r="B74" s="195">
        <v>49</v>
      </c>
      <c r="C74" s="196" t="s">
        <v>46</v>
      </c>
      <c r="D74" s="800">
        <v>230</v>
      </c>
      <c r="E74" s="800">
        <v>26</v>
      </c>
      <c r="F74" s="800">
        <v>71</v>
      </c>
      <c r="G74" s="800">
        <v>0</v>
      </c>
      <c r="H74" s="800">
        <v>2</v>
      </c>
      <c r="I74" s="800">
        <v>0</v>
      </c>
      <c r="J74" s="800">
        <v>0</v>
      </c>
      <c r="K74" s="800">
        <v>131</v>
      </c>
    </row>
    <row r="75" spans="2:11" s="11" customFormat="1" ht="15" customHeight="1" x14ac:dyDescent="0.2">
      <c r="B75" s="195">
        <v>50</v>
      </c>
      <c r="C75" s="196" t="s">
        <v>45</v>
      </c>
      <c r="D75" s="800">
        <v>575.6</v>
      </c>
      <c r="E75" s="800">
        <v>8.120000000000001</v>
      </c>
      <c r="F75" s="800">
        <v>83.259999999999991</v>
      </c>
      <c r="G75" s="800">
        <v>43.9</v>
      </c>
      <c r="H75" s="800">
        <v>37.4</v>
      </c>
      <c r="I75" s="800">
        <v>16.850000000000001</v>
      </c>
      <c r="J75" s="800">
        <v>282</v>
      </c>
      <c r="K75" s="800">
        <v>41.5</v>
      </c>
    </row>
    <row r="76" spans="2:11" s="11" customFormat="1" ht="15" customHeight="1" x14ac:dyDescent="0.2">
      <c r="B76" s="195">
        <v>51</v>
      </c>
      <c r="C76" s="196" t="s">
        <v>44</v>
      </c>
      <c r="D76" s="800">
        <v>94.15</v>
      </c>
      <c r="E76" s="800">
        <v>10.4</v>
      </c>
      <c r="F76" s="800">
        <v>19.350000000000001</v>
      </c>
      <c r="G76" s="800">
        <v>14.8</v>
      </c>
      <c r="H76" s="800">
        <v>7.5</v>
      </c>
      <c r="I76" s="800">
        <v>3</v>
      </c>
      <c r="J76" s="800">
        <v>0</v>
      </c>
      <c r="K76" s="800">
        <v>0.3</v>
      </c>
    </row>
    <row r="77" spans="2:11" s="11" customFormat="1" ht="15" customHeight="1" x14ac:dyDescent="0.2">
      <c r="B77" s="195">
        <v>52</v>
      </c>
      <c r="C77" s="196" t="s">
        <v>43</v>
      </c>
      <c r="D77" s="800">
        <v>11.5</v>
      </c>
      <c r="E77" s="800">
        <v>0</v>
      </c>
      <c r="F77" s="800">
        <v>2</v>
      </c>
      <c r="G77" s="800">
        <v>3</v>
      </c>
      <c r="H77" s="800">
        <v>0</v>
      </c>
      <c r="I77" s="800">
        <v>0</v>
      </c>
      <c r="J77" s="800">
        <v>0</v>
      </c>
      <c r="K77" s="800">
        <v>0</v>
      </c>
    </row>
    <row r="78" spans="2:11" s="11" customFormat="1" ht="15" customHeight="1" x14ac:dyDescent="0.2">
      <c r="B78" s="195">
        <v>53</v>
      </c>
      <c r="C78" s="196" t="s">
        <v>42</v>
      </c>
      <c r="D78" s="800">
        <v>141.05000000000001</v>
      </c>
      <c r="E78" s="800">
        <v>11.8</v>
      </c>
      <c r="F78" s="800">
        <v>29.7</v>
      </c>
      <c r="G78" s="800">
        <v>12.899999999999999</v>
      </c>
      <c r="H78" s="800">
        <v>13.8</v>
      </c>
      <c r="I78" s="800">
        <v>19.899999999999999</v>
      </c>
      <c r="J78" s="800">
        <v>0</v>
      </c>
      <c r="K78" s="800">
        <v>0.60000000000000009</v>
      </c>
    </row>
    <row r="79" spans="2:11" s="11" customFormat="1" ht="15" customHeight="1" x14ac:dyDescent="0.2">
      <c r="B79" s="195">
        <v>54</v>
      </c>
      <c r="C79" s="196" t="s">
        <v>41</v>
      </c>
      <c r="D79" s="800">
        <v>213.58999999999997</v>
      </c>
      <c r="E79" s="800">
        <v>28.889999999999997</v>
      </c>
      <c r="F79" s="800">
        <v>31.400000000000002</v>
      </c>
      <c r="G79" s="800">
        <v>71.2</v>
      </c>
      <c r="H79" s="800">
        <v>7.6999999999999993</v>
      </c>
      <c r="I79" s="800">
        <v>1</v>
      </c>
      <c r="J79" s="800">
        <v>0</v>
      </c>
      <c r="K79" s="800">
        <v>4.3</v>
      </c>
    </row>
    <row r="80" spans="2:11" s="11" customFormat="1" ht="15" customHeight="1" x14ac:dyDescent="0.2">
      <c r="B80" s="195">
        <v>55</v>
      </c>
      <c r="C80" s="196" t="s">
        <v>40</v>
      </c>
      <c r="D80" s="800">
        <v>145.19999999999999</v>
      </c>
      <c r="E80" s="800">
        <v>17</v>
      </c>
      <c r="F80" s="800">
        <v>19</v>
      </c>
      <c r="G80" s="800">
        <v>29</v>
      </c>
      <c r="H80" s="800">
        <v>2</v>
      </c>
      <c r="I80" s="800">
        <v>5.4</v>
      </c>
      <c r="J80" s="800">
        <v>0.5</v>
      </c>
      <c r="K80" s="800">
        <v>9.6</v>
      </c>
    </row>
    <row r="81" spans="2:12" s="11" customFormat="1" ht="15" customHeight="1" x14ac:dyDescent="0.2">
      <c r="B81" s="195">
        <v>56</v>
      </c>
      <c r="C81" s="196" t="s">
        <v>39</v>
      </c>
      <c r="D81" s="800">
        <v>103.6</v>
      </c>
      <c r="E81" s="800">
        <v>14</v>
      </c>
      <c r="F81" s="800">
        <v>6</v>
      </c>
      <c r="G81" s="800">
        <v>11</v>
      </c>
      <c r="H81" s="800">
        <v>6</v>
      </c>
      <c r="I81" s="800">
        <v>4</v>
      </c>
      <c r="J81" s="800">
        <v>0.6</v>
      </c>
      <c r="K81" s="800">
        <v>25</v>
      </c>
    </row>
    <row r="82" spans="2:12" s="11" customFormat="1" ht="15" customHeight="1" x14ac:dyDescent="0.2">
      <c r="B82" s="195">
        <v>57</v>
      </c>
      <c r="C82" s="196" t="s">
        <v>38</v>
      </c>
      <c r="D82" s="800">
        <v>13.59</v>
      </c>
      <c r="E82" s="800">
        <v>0.9</v>
      </c>
      <c r="F82" s="800">
        <v>3</v>
      </c>
      <c r="G82" s="800">
        <v>0</v>
      </c>
      <c r="H82" s="800">
        <v>0</v>
      </c>
      <c r="I82" s="800">
        <v>5</v>
      </c>
      <c r="J82" s="800">
        <v>0</v>
      </c>
      <c r="K82" s="800">
        <v>2.4300000000000002</v>
      </c>
    </row>
    <row r="83" spans="2:12" s="11" customFormat="1" ht="15" customHeight="1" x14ac:dyDescent="0.2">
      <c r="B83" s="195">
        <v>58</v>
      </c>
      <c r="C83" s="196" t="s">
        <v>37</v>
      </c>
      <c r="D83" s="800">
        <v>4.7</v>
      </c>
      <c r="E83" s="800">
        <v>0</v>
      </c>
      <c r="F83" s="800">
        <v>0</v>
      </c>
      <c r="G83" s="800">
        <v>0</v>
      </c>
      <c r="H83" s="800">
        <v>0</v>
      </c>
      <c r="I83" s="800">
        <v>0</v>
      </c>
      <c r="J83" s="800">
        <v>0</v>
      </c>
      <c r="K83" s="800">
        <v>2.2000000000000002</v>
      </c>
    </row>
    <row r="84" spans="2:12" s="11" customFormat="1" ht="15" customHeight="1" x14ac:dyDescent="0.2">
      <c r="B84" s="195">
        <v>59</v>
      </c>
      <c r="C84" s="196" t="s">
        <v>36</v>
      </c>
      <c r="D84" s="800">
        <v>39</v>
      </c>
      <c r="E84" s="800">
        <v>0</v>
      </c>
      <c r="F84" s="800">
        <v>0</v>
      </c>
      <c r="G84" s="800">
        <v>6</v>
      </c>
      <c r="H84" s="800">
        <v>0</v>
      </c>
      <c r="I84" s="800">
        <v>0</v>
      </c>
      <c r="J84" s="800">
        <v>0</v>
      </c>
      <c r="K84" s="800">
        <v>20</v>
      </c>
    </row>
    <row r="85" spans="2:12" s="11" customFormat="1" ht="15" customHeight="1" x14ac:dyDescent="0.2">
      <c r="B85" s="195">
        <v>60</v>
      </c>
      <c r="C85" s="196" t="s">
        <v>35</v>
      </c>
      <c r="D85" s="800">
        <v>123.43</v>
      </c>
      <c r="E85" s="800">
        <v>0.5</v>
      </c>
      <c r="F85" s="800">
        <v>0.4</v>
      </c>
      <c r="G85" s="800">
        <v>0.6</v>
      </c>
      <c r="H85" s="800">
        <v>8</v>
      </c>
      <c r="I85" s="800">
        <v>3</v>
      </c>
      <c r="J85" s="800">
        <v>0</v>
      </c>
      <c r="K85" s="800">
        <v>24.8</v>
      </c>
    </row>
    <row r="86" spans="2:12" ht="12.75" x14ac:dyDescent="0.2">
      <c r="B86" s="228">
        <v>61</v>
      </c>
      <c r="C86" s="229" t="s">
        <v>34</v>
      </c>
      <c r="D86" s="803">
        <v>59.7</v>
      </c>
      <c r="E86" s="803">
        <v>2</v>
      </c>
      <c r="F86" s="803">
        <v>2.2000000000000002</v>
      </c>
      <c r="G86" s="803">
        <v>2</v>
      </c>
      <c r="H86" s="803">
        <v>5.3</v>
      </c>
      <c r="I86" s="803">
        <v>16</v>
      </c>
      <c r="J86" s="803">
        <v>0</v>
      </c>
      <c r="K86" s="803">
        <v>7</v>
      </c>
    </row>
    <row r="87" spans="2:12" s="191" customFormat="1" x14ac:dyDescent="0.2">
      <c r="B87" s="806"/>
      <c r="C87" s="806" t="s">
        <v>1</v>
      </c>
      <c r="D87" s="806"/>
      <c r="E87" s="806"/>
      <c r="F87" s="806"/>
      <c r="G87" s="806"/>
      <c r="H87" s="806"/>
      <c r="I87" s="806"/>
      <c r="J87" s="807"/>
      <c r="L87" s="164"/>
    </row>
    <row r="88" spans="2:12" x14ac:dyDescent="0.2">
      <c r="B88" s="451"/>
      <c r="C88" s="451" t="s">
        <v>112</v>
      </c>
      <c r="D88" s="451"/>
      <c r="E88" s="451"/>
      <c r="F88" s="451"/>
      <c r="G88" s="451"/>
      <c r="H88" s="451"/>
      <c r="I88" s="451"/>
      <c r="J88" s="218"/>
    </row>
    <row r="89" spans="2:12" x14ac:dyDescent="0.2">
      <c r="J89" s="218"/>
    </row>
    <row r="90" spans="2:12" x14ac:dyDescent="0.2">
      <c r="J90" s="218"/>
    </row>
    <row r="91" spans="2:12" x14ac:dyDescent="0.2">
      <c r="J91" s="218"/>
    </row>
    <row r="92" spans="2:12" x14ac:dyDescent="0.2">
      <c r="J92" s="218"/>
    </row>
    <row r="93" spans="2:12" x14ac:dyDescent="0.2">
      <c r="J93" s="218"/>
    </row>
    <row r="94" spans="2:12" x14ac:dyDescent="0.2">
      <c r="J94" s="218"/>
    </row>
    <row r="95" spans="2:12" x14ac:dyDescent="0.2">
      <c r="J95" s="219"/>
    </row>
    <row r="96" spans="2:12" x14ac:dyDescent="0.2">
      <c r="J96" s="218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A4F7-2EE2-48EA-926B-0D42CA1F92D6}">
  <sheetPr>
    <tabColor theme="6"/>
  </sheetPr>
  <dimension ref="B1:T96"/>
  <sheetViews>
    <sheetView topLeftCell="B61" zoomScaleNormal="100" workbookViewId="0">
      <selection activeCell="K25" sqref="K25"/>
    </sheetView>
  </sheetViews>
  <sheetFormatPr defaultRowHeight="12" x14ac:dyDescent="0.2"/>
  <cols>
    <col min="1" max="1" width="5.140625" style="165" customWidth="1"/>
    <col min="2" max="2" width="9.140625" style="165" customWidth="1"/>
    <col min="3" max="3" width="15.140625" style="165" customWidth="1"/>
    <col min="4" max="7" width="13.42578125" style="165" customWidth="1"/>
    <col min="8" max="8" width="11.7109375" style="165" customWidth="1"/>
    <col min="9" max="9" width="10.5703125" style="165" customWidth="1"/>
    <col min="10" max="10" width="13.42578125" style="165" customWidth="1"/>
    <col min="11" max="11" width="11.28515625" style="165" customWidth="1"/>
    <col min="12" max="13" width="9.140625" style="11"/>
    <col min="14" max="16384" width="9.140625" style="165"/>
  </cols>
  <sheetData>
    <row r="1" spans="2:20" s="11" customFormat="1" ht="15" customHeight="1" x14ac:dyDescent="0.2">
      <c r="B1" s="429" t="s">
        <v>482</v>
      </c>
      <c r="C1" s="424"/>
      <c r="D1" s="453"/>
      <c r="E1" s="445"/>
      <c r="F1" s="419"/>
      <c r="G1" s="419"/>
      <c r="H1" s="419"/>
      <c r="I1" s="419"/>
      <c r="J1" s="419"/>
    </row>
    <row r="2" spans="2:20" s="11" customFormat="1" ht="15" customHeight="1" x14ac:dyDescent="0.2">
      <c r="B2" s="429" t="s">
        <v>483</v>
      </c>
      <c r="C2" s="424"/>
      <c r="D2" s="453"/>
      <c r="E2" s="445"/>
      <c r="F2" s="419"/>
      <c r="G2" s="419"/>
      <c r="H2" s="419"/>
      <c r="I2" s="419"/>
      <c r="J2" s="419"/>
    </row>
    <row r="3" spans="2:20" s="11" customFormat="1" ht="15" customHeight="1" x14ac:dyDescent="0.2">
      <c r="B3" s="419"/>
      <c r="C3" s="424"/>
      <c r="D3" s="453"/>
      <c r="E3" s="419"/>
      <c r="F3" s="419"/>
      <c r="G3" s="419"/>
      <c r="H3" s="419"/>
      <c r="I3" s="419"/>
      <c r="J3" s="426"/>
      <c r="K3" s="426" t="s">
        <v>299</v>
      </c>
    </row>
    <row r="4" spans="2:20" s="11" customFormat="1" ht="42" customHeight="1" x14ac:dyDescent="0.2">
      <c r="B4" s="154" t="s">
        <v>134</v>
      </c>
      <c r="C4" s="210" t="s">
        <v>135</v>
      </c>
      <c r="D4" s="805" t="s">
        <v>118</v>
      </c>
      <c r="E4" s="805" t="s">
        <v>474</v>
      </c>
      <c r="F4" s="805" t="s">
        <v>475</v>
      </c>
      <c r="G4" s="805" t="s">
        <v>476</v>
      </c>
      <c r="H4" s="805" t="s">
        <v>481</v>
      </c>
      <c r="I4" s="805" t="s">
        <v>301</v>
      </c>
      <c r="J4" s="805" t="s">
        <v>477</v>
      </c>
      <c r="K4" s="805" t="s">
        <v>302</v>
      </c>
    </row>
    <row r="5" spans="2:20" s="11" customFormat="1" ht="15" customHeight="1" x14ac:dyDescent="0.2">
      <c r="B5" s="195">
        <v>1</v>
      </c>
      <c r="C5" s="196" t="s">
        <v>92</v>
      </c>
      <c r="D5" s="225">
        <v>2424.1999999999998</v>
      </c>
      <c r="E5" s="225">
        <v>206.1</v>
      </c>
      <c r="F5" s="225">
        <v>246.6</v>
      </c>
      <c r="G5" s="225">
        <v>187.8</v>
      </c>
      <c r="H5" s="225">
        <v>418.4</v>
      </c>
      <c r="I5" s="225">
        <v>979.8</v>
      </c>
      <c r="J5" s="801">
        <v>2</v>
      </c>
      <c r="K5" s="227">
        <v>142.19999999999999</v>
      </c>
      <c r="O5" s="783"/>
      <c r="P5" s="783"/>
      <c r="Q5" s="783"/>
      <c r="R5" s="783"/>
      <c r="S5" s="783"/>
      <c r="T5" s="783"/>
    </row>
    <row r="6" spans="2:20" s="11" customFormat="1" ht="15" customHeight="1" x14ac:dyDescent="0.2">
      <c r="B6" s="198">
        <v>2</v>
      </c>
      <c r="C6" s="196" t="s">
        <v>88</v>
      </c>
      <c r="D6" s="225">
        <v>1486.1699999999998</v>
      </c>
      <c r="E6" s="225">
        <v>440.38</v>
      </c>
      <c r="F6" s="225">
        <v>298.75</v>
      </c>
      <c r="G6" s="225">
        <v>10.8</v>
      </c>
      <c r="H6" s="225">
        <v>408.3</v>
      </c>
      <c r="I6" s="225">
        <v>0</v>
      </c>
      <c r="J6" s="801">
        <v>74.299999999999983</v>
      </c>
      <c r="K6" s="227">
        <v>146.72</v>
      </c>
    </row>
    <row r="7" spans="2:20" s="11" customFormat="1" ht="15" customHeight="1" x14ac:dyDescent="0.2">
      <c r="B7" s="198">
        <v>3</v>
      </c>
      <c r="C7" s="196" t="s">
        <v>85</v>
      </c>
      <c r="D7" s="225">
        <v>670.00300000000016</v>
      </c>
      <c r="E7" s="225">
        <v>141.81</v>
      </c>
      <c r="F7" s="225">
        <v>212.84000000000003</v>
      </c>
      <c r="G7" s="225">
        <v>46.53</v>
      </c>
      <c r="H7" s="225">
        <v>13.700000000000001</v>
      </c>
      <c r="I7" s="225">
        <v>23.9</v>
      </c>
      <c r="J7" s="801">
        <v>0</v>
      </c>
      <c r="K7" s="227">
        <v>28.2</v>
      </c>
    </row>
    <row r="8" spans="2:20" s="11" customFormat="1" ht="15" customHeight="1" x14ac:dyDescent="0.2">
      <c r="B8" s="198">
        <v>4</v>
      </c>
      <c r="C8" s="196" t="s">
        <v>80</v>
      </c>
      <c r="D8" s="225">
        <v>2125.7240000000002</v>
      </c>
      <c r="E8" s="225">
        <v>385.89499999999998</v>
      </c>
      <c r="F8" s="225">
        <v>330.99400000000003</v>
      </c>
      <c r="G8" s="225">
        <v>339.2</v>
      </c>
      <c r="H8" s="225">
        <v>370.255</v>
      </c>
      <c r="I8" s="225">
        <v>128.56</v>
      </c>
      <c r="J8" s="801">
        <v>35.1</v>
      </c>
      <c r="K8" s="227">
        <v>114.4</v>
      </c>
    </row>
    <row r="9" spans="2:20" s="11" customFormat="1" ht="15" customHeight="1" x14ac:dyDescent="0.2">
      <c r="B9" s="198">
        <v>5</v>
      </c>
      <c r="C9" s="196" t="s">
        <v>75</v>
      </c>
      <c r="D9" s="225">
        <v>1832.4500000000003</v>
      </c>
      <c r="E9" s="225">
        <v>215.78</v>
      </c>
      <c r="F9" s="225">
        <v>151.22999999999999</v>
      </c>
      <c r="G9" s="225">
        <v>447.12</v>
      </c>
      <c r="H9" s="225">
        <v>214.03000000000003</v>
      </c>
      <c r="I9" s="225">
        <v>57.1</v>
      </c>
      <c r="J9" s="801">
        <v>0</v>
      </c>
      <c r="K9" s="227">
        <v>51.099999999999994</v>
      </c>
    </row>
    <row r="10" spans="2:20" s="11" customFormat="1" ht="15" customHeight="1" x14ac:dyDescent="0.2">
      <c r="B10" s="195">
        <v>6</v>
      </c>
      <c r="C10" s="196" t="s">
        <v>69</v>
      </c>
      <c r="D10" s="225">
        <v>336.37</v>
      </c>
      <c r="E10" s="225">
        <v>42.8</v>
      </c>
      <c r="F10" s="225">
        <v>34.35</v>
      </c>
      <c r="G10" s="225">
        <v>11.1</v>
      </c>
      <c r="H10" s="225">
        <v>53.4</v>
      </c>
      <c r="I10" s="225">
        <v>15.899999999999999</v>
      </c>
      <c r="J10" s="801">
        <v>9.5</v>
      </c>
      <c r="K10" s="227">
        <v>46.400000000000006</v>
      </c>
    </row>
    <row r="11" spans="2:20" s="11" customFormat="1" ht="15" customHeight="1" x14ac:dyDescent="0.2">
      <c r="B11" s="198">
        <v>7</v>
      </c>
      <c r="C11" s="196" t="s">
        <v>62</v>
      </c>
      <c r="D11" s="225">
        <v>3382.0400000000004</v>
      </c>
      <c r="E11" s="225">
        <v>2224.63</v>
      </c>
      <c r="F11" s="225">
        <v>413.71999999999997</v>
      </c>
      <c r="G11" s="225">
        <v>3.6</v>
      </c>
      <c r="H11" s="225">
        <v>417.74</v>
      </c>
      <c r="I11" s="225">
        <v>0</v>
      </c>
      <c r="J11" s="801">
        <v>21.2</v>
      </c>
      <c r="K11" s="227">
        <v>94.399999999999991</v>
      </c>
    </row>
    <row r="12" spans="2:20" s="11" customFormat="1" ht="15" customHeight="1" x14ac:dyDescent="0.2">
      <c r="B12" s="198">
        <v>8</v>
      </c>
      <c r="C12" s="196" t="s">
        <v>55</v>
      </c>
      <c r="D12" s="225">
        <v>2852.4</v>
      </c>
      <c r="E12" s="225">
        <v>180</v>
      </c>
      <c r="F12" s="225">
        <v>455</v>
      </c>
      <c r="G12" s="225">
        <v>2.2000000000000002</v>
      </c>
      <c r="H12" s="225">
        <v>59.7</v>
      </c>
      <c r="I12" s="225">
        <v>0</v>
      </c>
      <c r="J12" s="801">
        <v>2002</v>
      </c>
      <c r="K12" s="227">
        <v>137.69999999999999</v>
      </c>
    </row>
    <row r="13" spans="2:20" s="11" customFormat="1" ht="15" customHeight="1" x14ac:dyDescent="0.2">
      <c r="B13" s="198">
        <v>9</v>
      </c>
      <c r="C13" s="196" t="s">
        <v>52</v>
      </c>
      <c r="D13" s="225">
        <v>314.89999999999998</v>
      </c>
      <c r="E13" s="225">
        <v>39.4</v>
      </c>
      <c r="F13" s="225">
        <v>53</v>
      </c>
      <c r="G13" s="225">
        <v>16.900000000000002</v>
      </c>
      <c r="H13" s="225">
        <v>24.7</v>
      </c>
      <c r="I13" s="225">
        <v>12</v>
      </c>
      <c r="J13" s="801">
        <v>3.7</v>
      </c>
      <c r="K13" s="227">
        <v>51.6</v>
      </c>
    </row>
    <row r="14" spans="2:20" s="11" customFormat="1" ht="15" customHeight="1" x14ac:dyDescent="0.2">
      <c r="B14" s="198">
        <v>10</v>
      </c>
      <c r="C14" s="196" t="s">
        <v>48</v>
      </c>
      <c r="D14" s="225">
        <v>845</v>
      </c>
      <c r="E14" s="225">
        <v>163</v>
      </c>
      <c r="F14" s="225">
        <v>167</v>
      </c>
      <c r="G14" s="225">
        <v>102</v>
      </c>
      <c r="H14" s="225">
        <v>78</v>
      </c>
      <c r="I14" s="225">
        <v>63</v>
      </c>
      <c r="J14" s="801">
        <v>24</v>
      </c>
      <c r="K14" s="227">
        <v>94</v>
      </c>
    </row>
    <row r="15" spans="2:20" s="11" customFormat="1" ht="15" customHeight="1" x14ac:dyDescent="0.2">
      <c r="B15" s="195">
        <v>11</v>
      </c>
      <c r="C15" s="196" t="s">
        <v>45</v>
      </c>
      <c r="D15" s="225">
        <v>999.18</v>
      </c>
      <c r="E15" s="225">
        <v>58.69</v>
      </c>
      <c r="F15" s="225">
        <v>162.56</v>
      </c>
      <c r="G15" s="225">
        <v>140.80000000000001</v>
      </c>
      <c r="H15" s="225">
        <v>63.1</v>
      </c>
      <c r="I15" s="225">
        <v>40.550000000000004</v>
      </c>
      <c r="J15" s="225">
        <v>282</v>
      </c>
      <c r="K15" s="227">
        <v>33.51</v>
      </c>
    </row>
    <row r="16" spans="2:20" s="11" customFormat="1" ht="15" customHeight="1" x14ac:dyDescent="0.2">
      <c r="B16" s="198">
        <v>12</v>
      </c>
      <c r="C16" s="196" t="s">
        <v>40</v>
      </c>
      <c r="D16" s="225">
        <v>449.71999999999997</v>
      </c>
      <c r="E16" s="225">
        <v>34.4</v>
      </c>
      <c r="F16" s="225">
        <v>30.599999999999998</v>
      </c>
      <c r="G16" s="225">
        <v>48.6</v>
      </c>
      <c r="H16" s="225">
        <v>21.3</v>
      </c>
      <c r="I16" s="225">
        <v>32.799999999999997</v>
      </c>
      <c r="J16" s="801">
        <v>0</v>
      </c>
      <c r="K16" s="227">
        <v>72.429999999999993</v>
      </c>
    </row>
    <row r="17" spans="2:13" s="11" customFormat="1" ht="15" customHeight="1" x14ac:dyDescent="0.2">
      <c r="B17" s="888" t="s">
        <v>113</v>
      </c>
      <c r="C17" s="888"/>
      <c r="D17" s="231">
        <v>17718.156999999996</v>
      </c>
      <c r="E17" s="231">
        <v>4132.8850000000002</v>
      </c>
      <c r="F17" s="231">
        <v>2556.6439999999998</v>
      </c>
      <c r="G17" s="231">
        <v>1356.6499999999999</v>
      </c>
      <c r="H17" s="231">
        <v>2142.625</v>
      </c>
      <c r="I17" s="231">
        <v>1353.61</v>
      </c>
      <c r="J17" s="231">
        <v>2453.7999999999997</v>
      </c>
      <c r="K17" s="231">
        <v>1012.6600000000001</v>
      </c>
      <c r="L17" s="217"/>
      <c r="M17" s="161"/>
    </row>
    <row r="18" spans="2:13" ht="15" customHeight="1" x14ac:dyDescent="0.2">
      <c r="B18" s="22" t="s">
        <v>1</v>
      </c>
      <c r="C18" s="19"/>
      <c r="D18" s="744"/>
      <c r="E18" s="744"/>
      <c r="G18" s="221"/>
      <c r="H18" s="221"/>
      <c r="I18" s="221"/>
      <c r="J18" s="221"/>
      <c r="K18" s="222"/>
    </row>
    <row r="19" spans="2:13" x14ac:dyDescent="0.2">
      <c r="B19" s="22" t="s">
        <v>112</v>
      </c>
      <c r="C19" s="19"/>
      <c r="D19" s="19"/>
      <c r="E19" s="744"/>
    </row>
    <row r="21" spans="2:13" ht="15" customHeight="1" x14ac:dyDescent="0.2">
      <c r="B21" s="429" t="s">
        <v>484</v>
      </c>
      <c r="C21" s="424"/>
      <c r="D21" s="453"/>
      <c r="E21" s="445"/>
      <c r="F21" s="431"/>
      <c r="G21" s="431"/>
      <c r="H21" s="431"/>
      <c r="I21" s="431"/>
      <c r="J21" s="431"/>
    </row>
    <row r="22" spans="2:13" ht="12.75" x14ac:dyDescent="0.2">
      <c r="B22" s="429" t="s">
        <v>485</v>
      </c>
      <c r="C22" s="424"/>
      <c r="D22" s="453"/>
      <c r="E22" s="445"/>
      <c r="F22" s="431"/>
      <c r="G22" s="431"/>
      <c r="H22" s="431"/>
      <c r="I22" s="431"/>
      <c r="J22" s="431"/>
    </row>
    <row r="23" spans="2:13" x14ac:dyDescent="0.2">
      <c r="B23" s="419"/>
      <c r="C23" s="424"/>
      <c r="D23" s="453"/>
      <c r="E23" s="419"/>
      <c r="F23" s="419"/>
      <c r="G23" s="419"/>
      <c r="H23" s="419"/>
      <c r="I23" s="419"/>
      <c r="J23" s="426"/>
      <c r="K23" s="426" t="s">
        <v>299</v>
      </c>
    </row>
    <row r="24" spans="2:13" ht="39.75" customHeight="1" x14ac:dyDescent="0.2">
      <c r="B24" s="154" t="s">
        <v>134</v>
      </c>
      <c r="C24" s="210" t="s">
        <v>98</v>
      </c>
      <c r="D24" s="154" t="s">
        <v>118</v>
      </c>
      <c r="E24" s="154" t="s">
        <v>474</v>
      </c>
      <c r="F24" s="154" t="s">
        <v>480</v>
      </c>
      <c r="G24" s="154" t="s">
        <v>476</v>
      </c>
      <c r="H24" s="154" t="s">
        <v>481</v>
      </c>
      <c r="I24" s="154" t="s">
        <v>301</v>
      </c>
      <c r="J24" s="154" t="s">
        <v>477</v>
      </c>
      <c r="K24" s="154" t="s">
        <v>302</v>
      </c>
    </row>
    <row r="25" spans="2:13" s="11" customFormat="1" ht="15" customHeight="1" x14ac:dyDescent="0.2">
      <c r="B25" s="888" t="s">
        <v>113</v>
      </c>
      <c r="C25" s="888"/>
      <c r="D25" s="231">
        <v>17718.156999999996</v>
      </c>
      <c r="E25" s="231">
        <v>4132.8850000000002</v>
      </c>
      <c r="F25" s="231">
        <v>2556.6439999999998</v>
      </c>
      <c r="G25" s="231">
        <v>1356.6499999999999</v>
      </c>
      <c r="H25" s="231">
        <v>2142.625</v>
      </c>
      <c r="I25" s="231">
        <v>1353.61</v>
      </c>
      <c r="J25" s="231">
        <v>2453.7999999999997</v>
      </c>
      <c r="K25" s="231">
        <v>1012.6600000000001</v>
      </c>
    </row>
    <row r="26" spans="2:13" s="11" customFormat="1" ht="15" customHeight="1" x14ac:dyDescent="0.2">
      <c r="B26" s="195">
        <v>1</v>
      </c>
      <c r="C26" s="196" t="s">
        <v>92</v>
      </c>
      <c r="D26" s="800">
        <v>1430.7</v>
      </c>
      <c r="E26" s="800">
        <v>69.3</v>
      </c>
      <c r="F26" s="800">
        <v>76.400000000000006</v>
      </c>
      <c r="G26" s="800">
        <v>59.8</v>
      </c>
      <c r="H26" s="800">
        <v>197</v>
      </c>
      <c r="I26" s="800">
        <v>924</v>
      </c>
      <c r="J26" s="800">
        <v>0</v>
      </c>
      <c r="K26" s="227">
        <v>37.5</v>
      </c>
    </row>
    <row r="27" spans="2:13" s="11" customFormat="1" ht="15" customHeight="1" x14ac:dyDescent="0.2">
      <c r="B27" s="195">
        <v>2</v>
      </c>
      <c r="C27" s="196" t="s">
        <v>265</v>
      </c>
      <c r="D27" s="800">
        <v>178.2</v>
      </c>
      <c r="E27" s="800">
        <v>19.2</v>
      </c>
      <c r="F27" s="800">
        <v>16.100000000000001</v>
      </c>
      <c r="G27" s="800">
        <v>31.7</v>
      </c>
      <c r="H27" s="800">
        <v>36.799999999999997</v>
      </c>
      <c r="I27" s="800">
        <v>8.6</v>
      </c>
      <c r="J27" s="800">
        <v>0</v>
      </c>
      <c r="K27" s="227">
        <v>2.5</v>
      </c>
    </row>
    <row r="28" spans="2:13" s="11" customFormat="1" ht="15" customHeight="1" x14ac:dyDescent="0.2">
      <c r="B28" s="195">
        <v>3</v>
      </c>
      <c r="C28" s="196" t="s">
        <v>91</v>
      </c>
      <c r="D28" s="800">
        <v>262.2</v>
      </c>
      <c r="E28" s="800">
        <v>27</v>
      </c>
      <c r="F28" s="800">
        <v>38</v>
      </c>
      <c r="G28" s="800">
        <v>71.8</v>
      </c>
      <c r="H28" s="800">
        <v>22.3</v>
      </c>
      <c r="I28" s="800">
        <v>18.8</v>
      </c>
      <c r="J28" s="800">
        <v>0</v>
      </c>
      <c r="K28" s="227">
        <v>11.2</v>
      </c>
    </row>
    <row r="29" spans="2:13" s="11" customFormat="1" ht="15" customHeight="1" x14ac:dyDescent="0.2">
      <c r="B29" s="195">
        <v>4</v>
      </c>
      <c r="C29" s="196" t="s">
        <v>197</v>
      </c>
      <c r="D29" s="800">
        <v>324.39999999999998</v>
      </c>
      <c r="E29" s="800">
        <v>63</v>
      </c>
      <c r="F29" s="800">
        <v>68</v>
      </c>
      <c r="G29" s="800">
        <v>9.5</v>
      </c>
      <c r="H29" s="800">
        <v>84.7</v>
      </c>
      <c r="I29" s="800">
        <v>7</v>
      </c>
      <c r="J29" s="800">
        <v>2</v>
      </c>
      <c r="K29" s="227">
        <v>72</v>
      </c>
    </row>
    <row r="30" spans="2:13" s="11" customFormat="1" ht="15" customHeight="1" x14ac:dyDescent="0.2">
      <c r="B30" s="195">
        <v>5</v>
      </c>
      <c r="C30" s="196" t="s">
        <v>90</v>
      </c>
      <c r="D30" s="800">
        <v>228.7</v>
      </c>
      <c r="E30" s="800">
        <v>27.6</v>
      </c>
      <c r="F30" s="800">
        <v>48.1</v>
      </c>
      <c r="G30" s="800">
        <v>15</v>
      </c>
      <c r="H30" s="800">
        <v>77.599999999999994</v>
      </c>
      <c r="I30" s="800">
        <v>21.4</v>
      </c>
      <c r="J30" s="800">
        <v>0</v>
      </c>
      <c r="K30" s="227">
        <v>19</v>
      </c>
    </row>
    <row r="31" spans="2:13" s="11" customFormat="1" ht="15" customHeight="1" x14ac:dyDescent="0.2">
      <c r="B31" s="195">
        <v>6</v>
      </c>
      <c r="C31" s="196" t="s">
        <v>89</v>
      </c>
      <c r="D31" s="800">
        <v>257.10000000000002</v>
      </c>
      <c r="E31" s="800">
        <v>78.58</v>
      </c>
      <c r="F31" s="800">
        <v>62.050000000000004</v>
      </c>
      <c r="G31" s="800">
        <v>0.1</v>
      </c>
      <c r="H31" s="800">
        <v>49.15</v>
      </c>
      <c r="I31" s="800">
        <v>0</v>
      </c>
      <c r="J31" s="800">
        <v>26.4</v>
      </c>
      <c r="K31" s="227">
        <v>34.200000000000003</v>
      </c>
    </row>
    <row r="32" spans="2:13" s="11" customFormat="1" ht="15" customHeight="1" x14ac:dyDescent="0.2">
      <c r="B32" s="195">
        <v>7</v>
      </c>
      <c r="C32" s="196" t="s">
        <v>88</v>
      </c>
      <c r="D32" s="800">
        <v>1066.3699999999999</v>
      </c>
      <c r="E32" s="800">
        <v>324.8</v>
      </c>
      <c r="F32" s="800">
        <v>193.4</v>
      </c>
      <c r="G32" s="800">
        <v>6.8</v>
      </c>
      <c r="H32" s="800">
        <v>337.65000000000003</v>
      </c>
      <c r="I32" s="800">
        <v>0</v>
      </c>
      <c r="J32" s="800">
        <v>47.8</v>
      </c>
      <c r="K32" s="227">
        <v>78.72</v>
      </c>
    </row>
    <row r="33" spans="2:11" s="11" customFormat="1" ht="15" customHeight="1" x14ac:dyDescent="0.2">
      <c r="B33" s="195">
        <v>8</v>
      </c>
      <c r="C33" s="196" t="s">
        <v>87</v>
      </c>
      <c r="D33" s="800">
        <v>72.2</v>
      </c>
      <c r="E33" s="800">
        <v>12.1</v>
      </c>
      <c r="F33" s="800">
        <v>23.6</v>
      </c>
      <c r="G33" s="800">
        <v>1.7</v>
      </c>
      <c r="H33" s="800">
        <v>10.4</v>
      </c>
      <c r="I33" s="800">
        <v>0</v>
      </c>
      <c r="J33" s="800">
        <v>0</v>
      </c>
      <c r="K33" s="227">
        <v>13.8</v>
      </c>
    </row>
    <row r="34" spans="2:11" s="11" customFormat="1" ht="15" customHeight="1" x14ac:dyDescent="0.2">
      <c r="B34" s="195">
        <v>9</v>
      </c>
      <c r="C34" s="196" t="s">
        <v>86</v>
      </c>
      <c r="D34" s="802">
        <v>90.5</v>
      </c>
      <c r="E34" s="802">
        <v>24.9</v>
      </c>
      <c r="F34" s="802">
        <v>19.7</v>
      </c>
      <c r="G34" s="802">
        <v>2.2000000000000002</v>
      </c>
      <c r="H34" s="802">
        <v>11.1</v>
      </c>
      <c r="I34" s="802">
        <v>0</v>
      </c>
      <c r="J34" s="802">
        <v>0.1</v>
      </c>
      <c r="K34" s="227">
        <v>20</v>
      </c>
    </row>
    <row r="35" spans="2:11" s="11" customFormat="1" ht="15" customHeight="1" x14ac:dyDescent="0.2">
      <c r="B35" s="195">
        <v>10</v>
      </c>
      <c r="C35" s="196" t="s">
        <v>85</v>
      </c>
      <c r="D35" s="800">
        <v>296.33300000000003</v>
      </c>
      <c r="E35" s="800">
        <v>99.87</v>
      </c>
      <c r="F35" s="800">
        <v>80.400000000000006</v>
      </c>
      <c r="G35" s="800">
        <v>13.16</v>
      </c>
      <c r="H35" s="800">
        <v>9.65</v>
      </c>
      <c r="I35" s="800">
        <v>5.2</v>
      </c>
      <c r="J35" s="800">
        <v>0</v>
      </c>
      <c r="K35" s="227">
        <v>7.6</v>
      </c>
    </row>
    <row r="36" spans="2:11" s="11" customFormat="1" ht="15" customHeight="1" x14ac:dyDescent="0.2">
      <c r="B36" s="195">
        <v>11</v>
      </c>
      <c r="C36" s="196" t="s">
        <v>84</v>
      </c>
      <c r="D36" s="800">
        <v>101.52000000000001</v>
      </c>
      <c r="E36" s="800">
        <v>6.03</v>
      </c>
      <c r="F36" s="800">
        <v>26.9</v>
      </c>
      <c r="G36" s="800">
        <v>18.23</v>
      </c>
      <c r="H36" s="800">
        <v>1.1499999999999999</v>
      </c>
      <c r="I36" s="800">
        <v>2.7</v>
      </c>
      <c r="J36" s="800">
        <v>0</v>
      </c>
      <c r="K36" s="227">
        <v>6</v>
      </c>
    </row>
    <row r="37" spans="2:11" s="11" customFormat="1" ht="15" customHeight="1" x14ac:dyDescent="0.2">
      <c r="B37" s="195">
        <v>12</v>
      </c>
      <c r="C37" s="196" t="s">
        <v>83</v>
      </c>
      <c r="D37" s="800">
        <v>272.15000000000003</v>
      </c>
      <c r="E37" s="800">
        <v>35.909999999999997</v>
      </c>
      <c r="F37" s="800">
        <v>105.54</v>
      </c>
      <c r="G37" s="800">
        <v>15.14</v>
      </c>
      <c r="H37" s="800">
        <v>2.9</v>
      </c>
      <c r="I37" s="800">
        <v>16</v>
      </c>
      <c r="J37" s="800">
        <v>0</v>
      </c>
      <c r="K37" s="227">
        <v>14.6</v>
      </c>
    </row>
    <row r="38" spans="2:11" s="11" customFormat="1" ht="15" customHeight="1" x14ac:dyDescent="0.2">
      <c r="B38" s="195">
        <v>13</v>
      </c>
      <c r="C38" s="196" t="s">
        <v>82</v>
      </c>
      <c r="D38" s="800">
        <v>268.84999999999997</v>
      </c>
      <c r="E38" s="800">
        <v>21.03</v>
      </c>
      <c r="F38" s="800">
        <v>25.25</v>
      </c>
      <c r="G38" s="800">
        <v>109.14</v>
      </c>
      <c r="H38" s="800">
        <v>7</v>
      </c>
      <c r="I38" s="800">
        <v>27.46</v>
      </c>
      <c r="J38" s="800">
        <v>0</v>
      </c>
      <c r="K38" s="227">
        <v>2.74</v>
      </c>
    </row>
    <row r="39" spans="2:11" s="11" customFormat="1" ht="15" customHeight="1" x14ac:dyDescent="0.2">
      <c r="B39" s="195">
        <v>14</v>
      </c>
      <c r="C39" s="196" t="s">
        <v>81</v>
      </c>
      <c r="D39" s="800">
        <v>111.7</v>
      </c>
      <c r="E39" s="800">
        <v>8</v>
      </c>
      <c r="F39" s="800">
        <v>17.5</v>
      </c>
      <c r="G39" s="800">
        <v>16.2</v>
      </c>
      <c r="H39" s="800">
        <v>1</v>
      </c>
      <c r="I39" s="800">
        <v>39</v>
      </c>
      <c r="J39" s="800">
        <v>0</v>
      </c>
      <c r="K39" s="146">
        <v>2.5</v>
      </c>
    </row>
    <row r="40" spans="2:11" s="11" customFormat="1" ht="15" customHeight="1" x14ac:dyDescent="0.2">
      <c r="B40" s="195">
        <v>15</v>
      </c>
      <c r="C40" s="196" t="s">
        <v>80</v>
      </c>
      <c r="D40" s="800">
        <v>755.97399999999993</v>
      </c>
      <c r="E40" s="800">
        <v>114.69000000000001</v>
      </c>
      <c r="F40" s="800">
        <v>151.49900000000002</v>
      </c>
      <c r="G40" s="800">
        <v>110.5</v>
      </c>
      <c r="H40" s="800">
        <v>223.565</v>
      </c>
      <c r="I40" s="800">
        <v>25.1</v>
      </c>
      <c r="J40" s="800">
        <v>5.7</v>
      </c>
      <c r="K40" s="227">
        <v>22.6</v>
      </c>
    </row>
    <row r="41" spans="2:11" s="11" customFormat="1" ht="15" customHeight="1" x14ac:dyDescent="0.2">
      <c r="B41" s="195">
        <v>16</v>
      </c>
      <c r="C41" s="196" t="s">
        <v>79</v>
      </c>
      <c r="D41" s="800">
        <v>219.46000000000004</v>
      </c>
      <c r="E41" s="800">
        <v>59</v>
      </c>
      <c r="F41" s="800">
        <v>39.799999999999997</v>
      </c>
      <c r="G41" s="800">
        <v>2.9</v>
      </c>
      <c r="H41" s="800">
        <v>55.26</v>
      </c>
      <c r="I41" s="800">
        <v>24</v>
      </c>
      <c r="J41" s="800">
        <v>0</v>
      </c>
      <c r="K41" s="227">
        <v>17.850000000000001</v>
      </c>
    </row>
    <row r="42" spans="2:11" s="11" customFormat="1" ht="15" customHeight="1" x14ac:dyDescent="0.2">
      <c r="B42" s="195">
        <v>17</v>
      </c>
      <c r="C42" s="196" t="s">
        <v>78</v>
      </c>
      <c r="D42" s="800">
        <v>201.49</v>
      </c>
      <c r="E42" s="800">
        <v>44.33</v>
      </c>
      <c r="F42" s="800">
        <v>26.4</v>
      </c>
      <c r="G42" s="800">
        <v>0</v>
      </c>
      <c r="H42" s="800">
        <v>33.58</v>
      </c>
      <c r="I42" s="800">
        <v>3</v>
      </c>
      <c r="J42" s="800">
        <v>21.5</v>
      </c>
      <c r="K42" s="227">
        <v>48.14</v>
      </c>
    </row>
    <row r="43" spans="2:11" s="11" customFormat="1" ht="15" customHeight="1" x14ac:dyDescent="0.2">
      <c r="B43" s="195">
        <v>18</v>
      </c>
      <c r="C43" s="196" t="s">
        <v>77</v>
      </c>
      <c r="D43" s="800">
        <v>119.13999999999999</v>
      </c>
      <c r="E43" s="800">
        <v>39.994999999999997</v>
      </c>
      <c r="F43" s="800">
        <v>13.925000000000001</v>
      </c>
      <c r="G43" s="800">
        <v>0</v>
      </c>
      <c r="H43" s="800">
        <v>19.850000000000001</v>
      </c>
      <c r="I43" s="800">
        <v>0</v>
      </c>
      <c r="J43" s="800">
        <v>7.9</v>
      </c>
      <c r="K43" s="227">
        <v>18.57</v>
      </c>
    </row>
    <row r="44" spans="2:11" s="11" customFormat="1" ht="15" customHeight="1" x14ac:dyDescent="0.2">
      <c r="B44" s="195">
        <v>19</v>
      </c>
      <c r="C44" s="196" t="s">
        <v>76</v>
      </c>
      <c r="D44" s="800">
        <v>449.11</v>
      </c>
      <c r="E44" s="800">
        <v>98.85</v>
      </c>
      <c r="F44" s="800">
        <v>56.62</v>
      </c>
      <c r="G44" s="800">
        <v>100.46</v>
      </c>
      <c r="H44" s="800">
        <v>30</v>
      </c>
      <c r="I44" s="800">
        <v>10</v>
      </c>
      <c r="J44" s="800">
        <v>0</v>
      </c>
      <c r="K44" s="227">
        <v>2</v>
      </c>
    </row>
    <row r="45" spans="2:11" s="11" customFormat="1" ht="15" customHeight="1" x14ac:dyDescent="0.2">
      <c r="B45" s="195">
        <v>20</v>
      </c>
      <c r="C45" s="196" t="s">
        <v>75</v>
      </c>
      <c r="D45" s="800">
        <v>302.60000000000002</v>
      </c>
      <c r="E45" s="800">
        <v>38.279999999999994</v>
      </c>
      <c r="F45" s="800">
        <v>30.2</v>
      </c>
      <c r="G45" s="800">
        <v>120.60000000000001</v>
      </c>
      <c r="H45" s="800">
        <v>2.5</v>
      </c>
      <c r="I45" s="800">
        <v>1</v>
      </c>
      <c r="J45" s="800">
        <v>0</v>
      </c>
      <c r="K45" s="227">
        <v>13.7</v>
      </c>
    </row>
    <row r="46" spans="2:11" s="11" customFormat="1" ht="15" customHeight="1" x14ac:dyDescent="0.2">
      <c r="B46" s="195">
        <v>21</v>
      </c>
      <c r="C46" s="196" t="s">
        <v>74</v>
      </c>
      <c r="D46" s="800">
        <v>89.5</v>
      </c>
      <c r="E46" s="800">
        <v>10.7</v>
      </c>
      <c r="F46" s="800">
        <v>1</v>
      </c>
      <c r="G46" s="800">
        <v>2.5</v>
      </c>
      <c r="H46" s="800">
        <v>18.5</v>
      </c>
      <c r="I46" s="800">
        <v>0</v>
      </c>
      <c r="J46" s="800">
        <v>0</v>
      </c>
      <c r="K46" s="227">
        <v>8.5</v>
      </c>
    </row>
    <row r="47" spans="2:11" s="11" customFormat="1" ht="15" customHeight="1" x14ac:dyDescent="0.2">
      <c r="B47" s="195">
        <v>22</v>
      </c>
      <c r="C47" s="196" t="s">
        <v>73</v>
      </c>
      <c r="D47" s="800">
        <v>87.85</v>
      </c>
      <c r="E47" s="800">
        <v>29.2</v>
      </c>
      <c r="F47" s="800">
        <v>9.129999999999999</v>
      </c>
      <c r="G47" s="800">
        <v>16.62</v>
      </c>
      <c r="H47" s="800">
        <v>4.93</v>
      </c>
      <c r="I47" s="800">
        <v>3.1</v>
      </c>
      <c r="J47" s="800">
        <v>0</v>
      </c>
      <c r="K47" s="784">
        <v>0.4</v>
      </c>
    </row>
    <row r="48" spans="2:11" s="11" customFormat="1" ht="15" customHeight="1" x14ac:dyDescent="0.2">
      <c r="B48" s="195">
        <v>23</v>
      </c>
      <c r="C48" s="196" t="s">
        <v>72</v>
      </c>
      <c r="D48" s="800">
        <v>657.1</v>
      </c>
      <c r="E48" s="800">
        <v>100</v>
      </c>
      <c r="F48" s="800">
        <v>26</v>
      </c>
      <c r="G48" s="800">
        <v>50</v>
      </c>
      <c r="H48" s="800">
        <v>150</v>
      </c>
      <c r="I48" s="800">
        <v>50</v>
      </c>
      <c r="J48" s="800">
        <v>0</v>
      </c>
      <c r="K48" s="227">
        <v>28</v>
      </c>
    </row>
    <row r="49" spans="2:11" s="11" customFormat="1" ht="15" customHeight="1" x14ac:dyDescent="0.2">
      <c r="B49" s="195">
        <v>24</v>
      </c>
      <c r="C49" s="196" t="s">
        <v>71</v>
      </c>
      <c r="D49" s="800">
        <v>166.89999999999998</v>
      </c>
      <c r="E49" s="800">
        <v>10</v>
      </c>
      <c r="F49" s="800">
        <v>27</v>
      </c>
      <c r="G49" s="800">
        <v>26.900000000000002</v>
      </c>
      <c r="H49" s="800">
        <v>1.4</v>
      </c>
      <c r="I49" s="800">
        <v>2</v>
      </c>
      <c r="J49" s="800">
        <v>0</v>
      </c>
      <c r="K49" s="227">
        <v>0</v>
      </c>
    </row>
    <row r="50" spans="2:11" s="11" customFormat="1" ht="15" customHeight="1" x14ac:dyDescent="0.2">
      <c r="B50" s="195">
        <v>25</v>
      </c>
      <c r="C50" s="196" t="s">
        <v>70</v>
      </c>
      <c r="D50" s="800">
        <v>528.5</v>
      </c>
      <c r="E50" s="800">
        <v>27.599999999999998</v>
      </c>
      <c r="F50" s="800">
        <v>57.9</v>
      </c>
      <c r="G50" s="800">
        <v>230.5</v>
      </c>
      <c r="H50" s="800">
        <v>36.700000000000003</v>
      </c>
      <c r="I50" s="800">
        <v>1</v>
      </c>
      <c r="J50" s="800">
        <v>0</v>
      </c>
      <c r="K50" s="227">
        <v>0.5</v>
      </c>
    </row>
    <row r="51" spans="2:11" s="11" customFormat="1" ht="15" customHeight="1" x14ac:dyDescent="0.2">
      <c r="B51" s="195">
        <v>26</v>
      </c>
      <c r="C51" s="196" t="s">
        <v>69</v>
      </c>
      <c r="D51" s="800">
        <v>70</v>
      </c>
      <c r="E51" s="800">
        <v>2</v>
      </c>
      <c r="F51" s="800">
        <v>2</v>
      </c>
      <c r="G51" s="800">
        <v>2</v>
      </c>
      <c r="H51" s="800">
        <v>6</v>
      </c>
      <c r="I51" s="800">
        <v>5</v>
      </c>
      <c r="J51" s="800">
        <v>0</v>
      </c>
      <c r="K51" s="227">
        <v>5</v>
      </c>
    </row>
    <row r="52" spans="2:11" s="11" customFormat="1" ht="15" customHeight="1" x14ac:dyDescent="0.2">
      <c r="B52" s="195">
        <v>27</v>
      </c>
      <c r="C52" s="196" t="s">
        <v>68</v>
      </c>
      <c r="D52" s="800">
        <v>27</v>
      </c>
      <c r="E52" s="800">
        <v>0</v>
      </c>
      <c r="F52" s="800">
        <v>0</v>
      </c>
      <c r="G52" s="800">
        <v>0</v>
      </c>
      <c r="H52" s="800">
        <v>1</v>
      </c>
      <c r="I52" s="800">
        <v>0</v>
      </c>
      <c r="J52" s="800">
        <v>0</v>
      </c>
      <c r="K52" s="227">
        <v>15</v>
      </c>
    </row>
    <row r="53" spans="2:11" s="11" customFormat="1" ht="15" customHeight="1" x14ac:dyDescent="0.2">
      <c r="B53" s="195">
        <v>28</v>
      </c>
      <c r="C53" s="196" t="s">
        <v>67</v>
      </c>
      <c r="D53" s="800">
        <v>37.200000000000003</v>
      </c>
      <c r="E53" s="800">
        <v>6.7</v>
      </c>
      <c r="F53" s="800">
        <v>0.8</v>
      </c>
      <c r="G53" s="800">
        <v>0.9</v>
      </c>
      <c r="H53" s="800">
        <v>11</v>
      </c>
      <c r="I53" s="800">
        <v>0</v>
      </c>
      <c r="J53" s="800">
        <v>0</v>
      </c>
      <c r="K53" s="227">
        <v>8.1</v>
      </c>
    </row>
    <row r="54" spans="2:11" s="11" customFormat="1" ht="15" customHeight="1" x14ac:dyDescent="0.2">
      <c r="B54" s="195">
        <v>29</v>
      </c>
      <c r="C54" s="196" t="s">
        <v>66</v>
      </c>
      <c r="D54" s="800">
        <v>13.5</v>
      </c>
      <c r="E54" s="800">
        <v>0</v>
      </c>
      <c r="F54" s="800">
        <v>0</v>
      </c>
      <c r="G54" s="800">
        <v>0</v>
      </c>
      <c r="H54" s="800">
        <v>0</v>
      </c>
      <c r="I54" s="800">
        <v>0</v>
      </c>
      <c r="J54" s="800">
        <v>0</v>
      </c>
      <c r="K54" s="227">
        <v>5.5</v>
      </c>
    </row>
    <row r="55" spans="2:11" s="11" customFormat="1" ht="15" customHeight="1" x14ac:dyDescent="0.2">
      <c r="B55" s="195">
        <v>30</v>
      </c>
      <c r="C55" s="196" t="s">
        <v>65</v>
      </c>
      <c r="D55" s="800">
        <v>47.22</v>
      </c>
      <c r="E55" s="800">
        <v>4.7</v>
      </c>
      <c r="F55" s="800">
        <v>5.7</v>
      </c>
      <c r="G55" s="800">
        <v>1</v>
      </c>
      <c r="H55" s="800">
        <v>9.6</v>
      </c>
      <c r="I55" s="800">
        <v>4.5999999999999996</v>
      </c>
      <c r="J55" s="800">
        <v>0</v>
      </c>
      <c r="K55" s="227">
        <v>4.0999999999999996</v>
      </c>
    </row>
    <row r="56" spans="2:11" s="11" customFormat="1" ht="15" customHeight="1" x14ac:dyDescent="0.2">
      <c r="B56" s="195">
        <v>31</v>
      </c>
      <c r="C56" s="196" t="s">
        <v>64</v>
      </c>
      <c r="D56" s="800">
        <v>67.900000000000006</v>
      </c>
      <c r="E56" s="800">
        <v>12.7</v>
      </c>
      <c r="F56" s="800">
        <v>6.5</v>
      </c>
      <c r="G56" s="800">
        <v>5.0999999999999996</v>
      </c>
      <c r="H56" s="800">
        <v>16.399999999999999</v>
      </c>
      <c r="I56" s="800">
        <v>1.2</v>
      </c>
      <c r="J56" s="800">
        <v>0</v>
      </c>
      <c r="K56" s="227">
        <v>5.7</v>
      </c>
    </row>
    <row r="57" spans="2:11" s="11" customFormat="1" ht="15" customHeight="1" x14ac:dyDescent="0.2">
      <c r="B57" s="195">
        <v>32</v>
      </c>
      <c r="C57" s="196" t="s">
        <v>63</v>
      </c>
      <c r="D57" s="800">
        <v>73.55</v>
      </c>
      <c r="E57" s="800">
        <v>16.7</v>
      </c>
      <c r="F57" s="800">
        <v>19.350000000000001</v>
      </c>
      <c r="G57" s="800">
        <v>2.1</v>
      </c>
      <c r="H57" s="800">
        <v>9.4</v>
      </c>
      <c r="I57" s="800">
        <v>5.0999999999999996</v>
      </c>
      <c r="J57" s="800">
        <v>9.5</v>
      </c>
      <c r="K57" s="227">
        <v>3</v>
      </c>
    </row>
    <row r="58" spans="2:11" s="11" customFormat="1" ht="15" customHeight="1" x14ac:dyDescent="0.2">
      <c r="B58" s="195">
        <v>33</v>
      </c>
      <c r="C58" s="196" t="s">
        <v>62</v>
      </c>
      <c r="D58" s="800">
        <v>1020.9000000000001</v>
      </c>
      <c r="E58" s="800">
        <v>637.6</v>
      </c>
      <c r="F58" s="800">
        <v>147.69999999999999</v>
      </c>
      <c r="G58" s="800">
        <v>0</v>
      </c>
      <c r="H58" s="800">
        <v>183.79999999999998</v>
      </c>
      <c r="I58" s="800">
        <v>0</v>
      </c>
      <c r="J58" s="800">
        <v>5</v>
      </c>
      <c r="K58" s="227">
        <v>9.6</v>
      </c>
    </row>
    <row r="59" spans="2:11" s="11" customFormat="1" ht="15" customHeight="1" x14ac:dyDescent="0.2">
      <c r="B59" s="195">
        <v>34</v>
      </c>
      <c r="C59" s="196" t="s">
        <v>61</v>
      </c>
      <c r="D59" s="800">
        <v>706.5100000000001</v>
      </c>
      <c r="E59" s="800">
        <v>595.23</v>
      </c>
      <c r="F59" s="800">
        <v>52.89</v>
      </c>
      <c r="G59" s="800">
        <v>1.1000000000000001</v>
      </c>
      <c r="H59" s="800">
        <v>44.34</v>
      </c>
      <c r="I59" s="800">
        <v>0</v>
      </c>
      <c r="J59" s="800">
        <v>0.30000000000000004</v>
      </c>
      <c r="K59" s="227">
        <v>6</v>
      </c>
    </row>
    <row r="60" spans="2:11" s="11" customFormat="1" ht="15" customHeight="1" x14ac:dyDescent="0.2">
      <c r="B60" s="195">
        <v>35</v>
      </c>
      <c r="C60" s="196" t="s">
        <v>60</v>
      </c>
      <c r="D60" s="800">
        <v>57.6</v>
      </c>
      <c r="E60" s="800">
        <v>57.6</v>
      </c>
      <c r="F60" s="800">
        <v>0</v>
      </c>
      <c r="G60" s="800">
        <v>0</v>
      </c>
      <c r="H60" s="800">
        <v>0</v>
      </c>
      <c r="I60" s="800">
        <v>0</v>
      </c>
      <c r="J60" s="800">
        <v>0</v>
      </c>
      <c r="K60" s="227">
        <v>0</v>
      </c>
    </row>
    <row r="61" spans="2:11" s="11" customFormat="1" ht="15" customHeight="1" x14ac:dyDescent="0.2">
      <c r="B61" s="195">
        <v>36</v>
      </c>
      <c r="C61" s="196" t="s">
        <v>59</v>
      </c>
      <c r="D61" s="800">
        <v>478.4</v>
      </c>
      <c r="E61" s="800">
        <v>204.2</v>
      </c>
      <c r="F61" s="800">
        <v>48.900000000000006</v>
      </c>
      <c r="G61" s="800">
        <v>2.1</v>
      </c>
      <c r="H61" s="800">
        <v>110</v>
      </c>
      <c r="I61" s="800">
        <v>0</v>
      </c>
      <c r="J61" s="800">
        <v>3.4</v>
      </c>
      <c r="K61" s="227">
        <v>28.099999999999998</v>
      </c>
    </row>
    <row r="62" spans="2:11" s="11" customFormat="1" ht="15" customHeight="1" x14ac:dyDescent="0.2">
      <c r="B62" s="195">
        <v>37</v>
      </c>
      <c r="C62" s="196" t="s">
        <v>58</v>
      </c>
      <c r="D62" s="800">
        <v>174.73000000000002</v>
      </c>
      <c r="E62" s="800">
        <v>78</v>
      </c>
      <c r="F62" s="800">
        <v>21.23</v>
      </c>
      <c r="G62" s="800">
        <v>0.4</v>
      </c>
      <c r="H62" s="800">
        <v>20.6</v>
      </c>
      <c r="I62" s="800">
        <v>0</v>
      </c>
      <c r="J62" s="800">
        <v>2.5</v>
      </c>
      <c r="K62" s="227">
        <v>25.7</v>
      </c>
    </row>
    <row r="63" spans="2:11" s="11" customFormat="1" ht="15" customHeight="1" x14ac:dyDescent="0.2">
      <c r="B63" s="195">
        <v>38</v>
      </c>
      <c r="C63" s="196" t="s">
        <v>57</v>
      </c>
      <c r="D63" s="800">
        <v>943.9</v>
      </c>
      <c r="E63" s="800">
        <v>652</v>
      </c>
      <c r="F63" s="800">
        <v>143</v>
      </c>
      <c r="G63" s="800">
        <v>0</v>
      </c>
      <c r="H63" s="800">
        <v>59</v>
      </c>
      <c r="I63" s="800">
        <v>0</v>
      </c>
      <c r="J63" s="800">
        <v>10</v>
      </c>
      <c r="K63" s="227">
        <v>25</v>
      </c>
    </row>
    <row r="64" spans="2:11" s="11" customFormat="1" ht="15" customHeight="1" x14ac:dyDescent="0.2">
      <c r="B64" s="195">
        <v>39</v>
      </c>
      <c r="C64" s="196" t="s">
        <v>56</v>
      </c>
      <c r="D64" s="800">
        <v>275</v>
      </c>
      <c r="E64" s="800">
        <v>48</v>
      </c>
      <c r="F64" s="800">
        <v>149</v>
      </c>
      <c r="G64" s="800">
        <v>2.2000000000000002</v>
      </c>
      <c r="H64" s="800">
        <v>4.4000000000000004</v>
      </c>
      <c r="I64" s="800">
        <v>0</v>
      </c>
      <c r="J64" s="800">
        <v>0</v>
      </c>
      <c r="K64" s="227">
        <v>63</v>
      </c>
    </row>
    <row r="65" spans="2:11" s="11" customFormat="1" ht="15" customHeight="1" x14ac:dyDescent="0.2">
      <c r="B65" s="195">
        <v>40</v>
      </c>
      <c r="C65" s="196" t="s">
        <v>55</v>
      </c>
      <c r="D65" s="800">
        <v>135.80000000000001</v>
      </c>
      <c r="E65" s="800">
        <v>21</v>
      </c>
      <c r="F65" s="800">
        <v>46</v>
      </c>
      <c r="G65" s="800">
        <v>0</v>
      </c>
      <c r="H65" s="800">
        <v>22.7</v>
      </c>
      <c r="I65" s="800">
        <v>0</v>
      </c>
      <c r="J65" s="800">
        <v>0</v>
      </c>
      <c r="K65" s="227">
        <v>39.700000000000003</v>
      </c>
    </row>
    <row r="66" spans="2:11" s="11" customFormat="1" ht="15" customHeight="1" x14ac:dyDescent="0.2">
      <c r="B66" s="195">
        <v>41</v>
      </c>
      <c r="C66" s="196" t="s">
        <v>54</v>
      </c>
      <c r="D66" s="800">
        <v>2441.6</v>
      </c>
      <c r="E66" s="800">
        <v>111</v>
      </c>
      <c r="F66" s="800">
        <v>260</v>
      </c>
      <c r="G66" s="800">
        <v>0</v>
      </c>
      <c r="H66" s="800">
        <v>32.6</v>
      </c>
      <c r="I66" s="800">
        <v>0</v>
      </c>
      <c r="J66" s="800">
        <v>2002</v>
      </c>
      <c r="K66" s="227">
        <v>35</v>
      </c>
    </row>
    <row r="67" spans="2:11" s="11" customFormat="1" ht="15" customHeight="1" x14ac:dyDescent="0.2">
      <c r="B67" s="195">
        <v>42</v>
      </c>
      <c r="C67" s="196" t="s">
        <v>53</v>
      </c>
      <c r="D67" s="800">
        <v>144.1</v>
      </c>
      <c r="E67" s="800">
        <v>18</v>
      </c>
      <c r="F67" s="800">
        <v>36</v>
      </c>
      <c r="G67" s="800">
        <v>1.8</v>
      </c>
      <c r="H67" s="800">
        <v>8</v>
      </c>
      <c r="I67" s="800">
        <v>7</v>
      </c>
      <c r="J67" s="800">
        <v>3.5</v>
      </c>
      <c r="K67" s="227">
        <v>20</v>
      </c>
    </row>
    <row r="68" spans="2:11" s="11" customFormat="1" ht="15" customHeight="1" x14ac:dyDescent="0.2">
      <c r="B68" s="195">
        <v>43</v>
      </c>
      <c r="C68" s="196" t="s">
        <v>52</v>
      </c>
      <c r="D68" s="800">
        <v>141.19999999999999</v>
      </c>
      <c r="E68" s="800">
        <v>17.5</v>
      </c>
      <c r="F68" s="800">
        <v>12</v>
      </c>
      <c r="G68" s="800">
        <v>14</v>
      </c>
      <c r="H68" s="800">
        <v>13.2</v>
      </c>
      <c r="I68" s="800">
        <v>5</v>
      </c>
      <c r="J68" s="800">
        <v>0</v>
      </c>
      <c r="K68" s="227">
        <v>23.1</v>
      </c>
    </row>
    <row r="69" spans="2:11" s="11" customFormat="1" ht="15" customHeight="1" x14ac:dyDescent="0.2">
      <c r="B69" s="195">
        <v>44</v>
      </c>
      <c r="C69" s="196" t="s">
        <v>51</v>
      </c>
      <c r="D69" s="802">
        <v>29.6</v>
      </c>
      <c r="E69" s="802">
        <v>3.9</v>
      </c>
      <c r="F69" s="802">
        <v>5</v>
      </c>
      <c r="G69" s="802">
        <v>1.1000000000000001</v>
      </c>
      <c r="H69" s="802">
        <v>3.5</v>
      </c>
      <c r="I69" s="802">
        <v>0</v>
      </c>
      <c r="J69" s="802">
        <v>0.2</v>
      </c>
      <c r="K69" s="227">
        <v>8.5</v>
      </c>
    </row>
    <row r="70" spans="2:11" s="11" customFormat="1" ht="15" customHeight="1" x14ac:dyDescent="0.2">
      <c r="B70" s="195">
        <v>45</v>
      </c>
      <c r="C70" s="196" t="s">
        <v>50</v>
      </c>
      <c r="D70" s="800">
        <v>188</v>
      </c>
      <c r="E70" s="800">
        <v>12</v>
      </c>
      <c r="F70" s="800">
        <v>38</v>
      </c>
      <c r="G70" s="800">
        <v>10</v>
      </c>
      <c r="H70" s="800">
        <v>17</v>
      </c>
      <c r="I70" s="800">
        <v>0</v>
      </c>
      <c r="J70" s="800">
        <v>1</v>
      </c>
      <c r="K70" s="227">
        <v>12</v>
      </c>
    </row>
    <row r="71" spans="2:11" s="11" customFormat="1" ht="15" customHeight="1" x14ac:dyDescent="0.2">
      <c r="B71" s="195">
        <v>46</v>
      </c>
      <c r="C71" s="196" t="s">
        <v>49</v>
      </c>
      <c r="D71" s="800">
        <v>197</v>
      </c>
      <c r="E71" s="800">
        <v>131</v>
      </c>
      <c r="F71" s="800">
        <v>31</v>
      </c>
      <c r="G71" s="800"/>
      <c r="H71" s="800">
        <v>14</v>
      </c>
      <c r="I71" s="800">
        <v>0</v>
      </c>
      <c r="J71" s="800">
        <v>13</v>
      </c>
      <c r="K71" s="227">
        <v>8</v>
      </c>
    </row>
    <row r="72" spans="2:11" s="11" customFormat="1" ht="15" customHeight="1" x14ac:dyDescent="0.2">
      <c r="B72" s="195">
        <v>47</v>
      </c>
      <c r="C72" s="196" t="s">
        <v>48</v>
      </c>
      <c r="D72" s="800">
        <v>277</v>
      </c>
      <c r="E72" s="800">
        <v>5</v>
      </c>
      <c r="F72" s="800">
        <v>38</v>
      </c>
      <c r="G72" s="800">
        <v>77</v>
      </c>
      <c r="H72" s="800">
        <v>40</v>
      </c>
      <c r="I72" s="800">
        <v>54</v>
      </c>
      <c r="J72" s="800">
        <v>10</v>
      </c>
      <c r="K72" s="227">
        <v>13</v>
      </c>
    </row>
    <row r="73" spans="2:11" s="11" customFormat="1" ht="15" customHeight="1" x14ac:dyDescent="0.2">
      <c r="B73" s="195">
        <v>48</v>
      </c>
      <c r="C73" s="196" t="s">
        <v>47</v>
      </c>
      <c r="D73" s="800">
        <v>81</v>
      </c>
      <c r="E73" s="800">
        <v>7</v>
      </c>
      <c r="F73" s="800">
        <v>18</v>
      </c>
      <c r="G73" s="800">
        <v>15</v>
      </c>
      <c r="H73" s="800">
        <v>7</v>
      </c>
      <c r="I73" s="800">
        <v>9</v>
      </c>
      <c r="J73" s="800">
        <v>0</v>
      </c>
      <c r="K73" s="227">
        <v>9</v>
      </c>
    </row>
    <row r="74" spans="2:11" s="11" customFormat="1" ht="15" customHeight="1" x14ac:dyDescent="0.2">
      <c r="B74" s="195">
        <v>49</v>
      </c>
      <c r="C74" s="196" t="s">
        <v>46</v>
      </c>
      <c r="D74" s="800">
        <v>102</v>
      </c>
      <c r="E74" s="800">
        <v>8</v>
      </c>
      <c r="F74" s="800">
        <v>42</v>
      </c>
      <c r="G74" s="800">
        <v>0</v>
      </c>
      <c r="H74" s="800">
        <v>0</v>
      </c>
      <c r="I74" s="800">
        <v>0</v>
      </c>
      <c r="J74" s="800">
        <v>0</v>
      </c>
      <c r="K74" s="227">
        <v>52</v>
      </c>
    </row>
    <row r="75" spans="2:11" s="11" customFormat="1" ht="15" customHeight="1" x14ac:dyDescent="0.2">
      <c r="B75" s="195">
        <v>50</v>
      </c>
      <c r="C75" s="196" t="s">
        <v>45</v>
      </c>
      <c r="D75" s="800">
        <v>561.53</v>
      </c>
      <c r="E75" s="800">
        <v>7.8000000000000007</v>
      </c>
      <c r="F75" s="800">
        <v>82.56</v>
      </c>
      <c r="G75" s="800">
        <v>43.9</v>
      </c>
      <c r="H75" s="800">
        <v>35.4</v>
      </c>
      <c r="I75" s="800">
        <v>16.850000000000001</v>
      </c>
      <c r="J75" s="800">
        <v>282</v>
      </c>
      <c r="K75" s="227">
        <v>32</v>
      </c>
    </row>
    <row r="76" spans="2:11" s="11" customFormat="1" ht="15" customHeight="1" x14ac:dyDescent="0.2">
      <c r="B76" s="195">
        <v>51</v>
      </c>
      <c r="C76" s="196" t="s">
        <v>44</v>
      </c>
      <c r="D76" s="800">
        <v>88.9</v>
      </c>
      <c r="E76" s="800">
        <v>10.199999999999999</v>
      </c>
      <c r="F76" s="800">
        <v>17.7</v>
      </c>
      <c r="G76" s="800">
        <v>14.3</v>
      </c>
      <c r="H76" s="800">
        <v>7.5</v>
      </c>
      <c r="I76" s="800">
        <v>3</v>
      </c>
      <c r="J76" s="800">
        <v>0</v>
      </c>
      <c r="K76" s="784">
        <v>0.3</v>
      </c>
    </row>
    <row r="77" spans="2:11" s="11" customFormat="1" ht="15" customHeight="1" x14ac:dyDescent="0.2">
      <c r="B77" s="195">
        <v>52</v>
      </c>
      <c r="C77" s="196" t="s">
        <v>43</v>
      </c>
      <c r="D77" s="800">
        <v>11.2</v>
      </c>
      <c r="E77" s="800">
        <v>0</v>
      </c>
      <c r="F77" s="800">
        <v>2</v>
      </c>
      <c r="G77" s="800">
        <v>3</v>
      </c>
      <c r="H77" s="800">
        <v>0</v>
      </c>
      <c r="I77" s="800">
        <v>0</v>
      </c>
      <c r="J77" s="800">
        <v>0</v>
      </c>
      <c r="K77" s="227">
        <v>0</v>
      </c>
    </row>
    <row r="78" spans="2:11" s="11" customFormat="1" ht="15" customHeight="1" x14ac:dyDescent="0.2">
      <c r="B78" s="195">
        <v>53</v>
      </c>
      <c r="C78" s="196" t="s">
        <v>42</v>
      </c>
      <c r="D78" s="800">
        <v>137.94999999999999</v>
      </c>
      <c r="E78" s="800">
        <v>11.8</v>
      </c>
      <c r="F78" s="800">
        <v>28.9</v>
      </c>
      <c r="G78" s="800">
        <v>12.899999999999999</v>
      </c>
      <c r="H78" s="800">
        <v>13.700000000000001</v>
      </c>
      <c r="I78" s="800">
        <v>19.700000000000003</v>
      </c>
      <c r="J78" s="800">
        <v>0</v>
      </c>
      <c r="K78" s="784">
        <v>0.2</v>
      </c>
    </row>
    <row r="79" spans="2:11" s="11" customFormat="1" ht="15" customHeight="1" x14ac:dyDescent="0.2">
      <c r="B79" s="195">
        <v>54</v>
      </c>
      <c r="C79" s="196" t="s">
        <v>41</v>
      </c>
      <c r="D79" s="800">
        <v>199.60000000000002</v>
      </c>
      <c r="E79" s="800">
        <v>28.889999999999997</v>
      </c>
      <c r="F79" s="800">
        <v>31.400000000000002</v>
      </c>
      <c r="G79" s="800">
        <v>66.7</v>
      </c>
      <c r="H79" s="800">
        <v>6.5</v>
      </c>
      <c r="I79" s="800">
        <v>1</v>
      </c>
      <c r="J79" s="800">
        <v>0</v>
      </c>
      <c r="K79" s="227">
        <v>1.01</v>
      </c>
    </row>
    <row r="80" spans="2:11" s="11" customFormat="1" ht="15" customHeight="1" x14ac:dyDescent="0.2">
      <c r="B80" s="195">
        <v>55</v>
      </c>
      <c r="C80" s="196" t="s">
        <v>40</v>
      </c>
      <c r="D80" s="800">
        <v>138.79999999999998</v>
      </c>
      <c r="E80" s="800">
        <v>17</v>
      </c>
      <c r="F80" s="800">
        <v>19</v>
      </c>
      <c r="G80" s="800">
        <v>29</v>
      </c>
      <c r="H80" s="800">
        <v>2</v>
      </c>
      <c r="I80" s="800">
        <v>4.8</v>
      </c>
      <c r="J80" s="800">
        <v>0</v>
      </c>
      <c r="K80" s="227">
        <v>8</v>
      </c>
    </row>
    <row r="81" spans="2:11" s="11" customFormat="1" ht="15" customHeight="1" x14ac:dyDescent="0.2">
      <c r="B81" s="195">
        <v>56</v>
      </c>
      <c r="C81" s="196" t="s">
        <v>39</v>
      </c>
      <c r="D81" s="800">
        <v>76</v>
      </c>
      <c r="E81" s="800">
        <v>14</v>
      </c>
      <c r="F81" s="800">
        <v>6</v>
      </c>
      <c r="G81" s="800">
        <v>11</v>
      </c>
      <c r="H81" s="800">
        <v>6</v>
      </c>
      <c r="I81" s="800">
        <v>4</v>
      </c>
      <c r="J81" s="800">
        <v>0</v>
      </c>
      <c r="K81" s="227">
        <v>8</v>
      </c>
    </row>
    <row r="82" spans="2:11" s="11" customFormat="1" ht="15" customHeight="1" x14ac:dyDescent="0.2">
      <c r="B82" s="195">
        <v>57</v>
      </c>
      <c r="C82" s="196" t="s">
        <v>38</v>
      </c>
      <c r="D82" s="800">
        <v>13.59</v>
      </c>
      <c r="E82" s="800">
        <v>0.9</v>
      </c>
      <c r="F82" s="800">
        <v>3</v>
      </c>
      <c r="G82" s="800">
        <v>0</v>
      </c>
      <c r="H82" s="800">
        <v>0</v>
      </c>
      <c r="I82" s="800">
        <v>5</v>
      </c>
      <c r="J82" s="800">
        <v>0</v>
      </c>
      <c r="K82" s="227">
        <v>2.4300000000000002</v>
      </c>
    </row>
    <row r="83" spans="2:11" s="11" customFormat="1" ht="15" customHeight="1" x14ac:dyDescent="0.2">
      <c r="B83" s="195">
        <v>58</v>
      </c>
      <c r="C83" s="196" t="s">
        <v>37</v>
      </c>
      <c r="D83" s="800">
        <v>4.2</v>
      </c>
      <c r="E83" s="800">
        <v>0</v>
      </c>
      <c r="F83" s="800">
        <v>0</v>
      </c>
      <c r="G83" s="800">
        <v>0</v>
      </c>
      <c r="H83" s="800">
        <v>0</v>
      </c>
      <c r="I83" s="800">
        <v>0</v>
      </c>
      <c r="J83" s="800">
        <v>0</v>
      </c>
      <c r="K83" s="227">
        <v>2.2000000000000002</v>
      </c>
    </row>
    <row r="84" spans="2:11" s="11" customFormat="1" ht="15" customHeight="1" x14ac:dyDescent="0.2">
      <c r="B84" s="195">
        <v>59</v>
      </c>
      <c r="C84" s="196" t="s">
        <v>36</v>
      </c>
      <c r="D84" s="800">
        <v>39</v>
      </c>
      <c r="E84" s="800">
        <v>0</v>
      </c>
      <c r="F84" s="800">
        <v>0</v>
      </c>
      <c r="G84" s="800">
        <v>6</v>
      </c>
      <c r="H84" s="800">
        <v>0</v>
      </c>
      <c r="I84" s="800">
        <v>0</v>
      </c>
      <c r="J84" s="800">
        <v>0</v>
      </c>
      <c r="K84" s="227">
        <v>20</v>
      </c>
    </row>
    <row r="85" spans="2:11" s="11" customFormat="1" ht="15" customHeight="1" x14ac:dyDescent="0.2">
      <c r="B85" s="195">
        <v>60</v>
      </c>
      <c r="C85" s="196" t="s">
        <v>35</v>
      </c>
      <c r="D85" s="800">
        <v>118.43</v>
      </c>
      <c r="E85" s="800">
        <v>0.5</v>
      </c>
      <c r="F85" s="800">
        <v>0.4</v>
      </c>
      <c r="G85" s="800">
        <v>0.6</v>
      </c>
      <c r="H85" s="800">
        <v>8</v>
      </c>
      <c r="I85" s="800">
        <v>3</v>
      </c>
      <c r="J85" s="800">
        <v>0</v>
      </c>
      <c r="K85" s="227">
        <v>24.8</v>
      </c>
    </row>
    <row r="86" spans="2:11" ht="12.75" x14ac:dyDescent="0.2">
      <c r="B86" s="228">
        <v>61</v>
      </c>
      <c r="C86" s="229" t="s">
        <v>34</v>
      </c>
      <c r="D86" s="803">
        <v>59.7</v>
      </c>
      <c r="E86" s="803">
        <v>2</v>
      </c>
      <c r="F86" s="803">
        <v>2.2000000000000002</v>
      </c>
      <c r="G86" s="803">
        <v>2</v>
      </c>
      <c r="H86" s="803">
        <v>5.3</v>
      </c>
      <c r="I86" s="803">
        <v>16</v>
      </c>
      <c r="J86" s="803">
        <v>0</v>
      </c>
      <c r="K86" s="785">
        <v>7</v>
      </c>
    </row>
    <row r="87" spans="2:11" ht="12.75" x14ac:dyDescent="0.2">
      <c r="B87" s="22" t="s">
        <v>1</v>
      </c>
      <c r="D87" s="19"/>
      <c r="E87" s="744"/>
      <c r="F87" s="744"/>
      <c r="G87" s="116"/>
      <c r="H87" s="224"/>
      <c r="I87" s="224"/>
      <c r="J87" s="218"/>
    </row>
    <row r="88" spans="2:11" x14ac:dyDescent="0.2">
      <c r="B88" s="22" t="s">
        <v>112</v>
      </c>
      <c r="D88" s="19"/>
      <c r="E88" s="19"/>
      <c r="F88" s="744"/>
      <c r="G88" s="116"/>
      <c r="J88" s="218"/>
    </row>
    <row r="89" spans="2:11" x14ac:dyDescent="0.2">
      <c r="J89" s="218"/>
    </row>
    <row r="90" spans="2:11" x14ac:dyDescent="0.2">
      <c r="J90" s="218"/>
    </row>
    <row r="91" spans="2:11" x14ac:dyDescent="0.2">
      <c r="J91" s="218"/>
    </row>
    <row r="92" spans="2:11" x14ac:dyDescent="0.2">
      <c r="J92" s="218"/>
    </row>
    <row r="93" spans="2:11" x14ac:dyDescent="0.2">
      <c r="J93" s="218"/>
    </row>
    <row r="94" spans="2:11" x14ac:dyDescent="0.2">
      <c r="J94" s="218"/>
    </row>
    <row r="95" spans="2:11" x14ac:dyDescent="0.2">
      <c r="J95" s="219"/>
    </row>
    <row r="96" spans="2:11" x14ac:dyDescent="0.2">
      <c r="J96" s="218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A1D5-4E80-407B-AEE9-66E927F729A9}">
  <sheetPr>
    <tabColor theme="6"/>
  </sheetPr>
  <dimension ref="B1:M88"/>
  <sheetViews>
    <sheetView topLeftCell="A61" workbookViewId="0">
      <selection activeCell="J27" sqref="J27"/>
    </sheetView>
  </sheetViews>
  <sheetFormatPr defaultColWidth="16.85546875" defaultRowHeight="15" x14ac:dyDescent="0.25"/>
  <cols>
    <col min="1" max="1" width="5.140625" style="190" customWidth="1"/>
    <col min="2" max="2" width="9.140625" style="190" customWidth="1"/>
    <col min="3" max="3" width="15.28515625" style="190" customWidth="1"/>
    <col min="4" max="7" width="14.28515625" style="190" customWidth="1"/>
    <col min="8" max="8" width="15.85546875" style="190" customWidth="1"/>
    <col min="9" max="16384" width="16.85546875" style="190"/>
  </cols>
  <sheetData>
    <row r="1" spans="2:9" x14ac:dyDescent="0.25">
      <c r="B1" s="582" t="s">
        <v>486</v>
      </c>
      <c r="C1" s="420"/>
      <c r="D1" s="420"/>
      <c r="E1" s="418"/>
      <c r="F1" s="418"/>
      <c r="G1" s="418"/>
      <c r="H1" s="418"/>
    </row>
    <row r="2" spans="2:9" x14ac:dyDescent="0.25">
      <c r="B2" s="582" t="s">
        <v>487</v>
      </c>
      <c r="C2" s="420"/>
      <c r="D2" s="420"/>
      <c r="E2" s="418"/>
      <c r="F2" s="418"/>
      <c r="G2" s="418"/>
      <c r="H2" s="418"/>
    </row>
    <row r="3" spans="2:9" ht="15" customHeight="1" x14ac:dyDescent="0.25">
      <c r="B3" s="418"/>
      <c r="C3" s="420"/>
      <c r="D3" s="418"/>
      <c r="E3" s="418"/>
      <c r="F3" s="418"/>
      <c r="G3" s="418"/>
      <c r="H3" s="426" t="s">
        <v>261</v>
      </c>
    </row>
    <row r="4" spans="2:9" ht="39.75" customHeight="1" x14ac:dyDescent="0.25">
      <c r="B4" s="210" t="s">
        <v>127</v>
      </c>
      <c r="C4" s="488" t="s">
        <v>298</v>
      </c>
      <c r="D4" s="154" t="s">
        <v>116</v>
      </c>
      <c r="E4" s="154" t="s">
        <v>295</v>
      </c>
      <c r="F4" s="154" t="s">
        <v>294</v>
      </c>
      <c r="G4" s="154" t="s">
        <v>293</v>
      </c>
      <c r="H4" s="154" t="s">
        <v>297</v>
      </c>
    </row>
    <row r="5" spans="2:9" x14ac:dyDescent="0.25">
      <c r="B5" s="587">
        <v>1</v>
      </c>
      <c r="C5" s="184" t="s">
        <v>92</v>
      </c>
      <c r="D5" s="798">
        <v>4012</v>
      </c>
      <c r="E5" s="797">
        <v>1152</v>
      </c>
      <c r="F5" s="797">
        <v>495</v>
      </c>
      <c r="G5" s="786">
        <v>2365</v>
      </c>
      <c r="H5" s="801">
        <v>0</v>
      </c>
      <c r="I5" s="225"/>
    </row>
    <row r="6" spans="2:9" x14ac:dyDescent="0.25">
      <c r="B6" s="586">
        <v>2</v>
      </c>
      <c r="C6" s="184" t="s">
        <v>88</v>
      </c>
      <c r="D6" s="798">
        <v>0</v>
      </c>
      <c r="E6" s="797">
        <v>0</v>
      </c>
      <c r="F6" s="797">
        <v>0</v>
      </c>
      <c r="G6" s="797">
        <v>0</v>
      </c>
      <c r="H6" s="801">
        <v>0</v>
      </c>
      <c r="I6" s="225"/>
    </row>
    <row r="7" spans="2:9" ht="15.75" customHeight="1" x14ac:dyDescent="0.25">
      <c r="B7" s="586">
        <v>3</v>
      </c>
      <c r="C7" s="184" t="s">
        <v>85</v>
      </c>
      <c r="D7" s="798">
        <v>2038</v>
      </c>
      <c r="E7" s="797">
        <v>918</v>
      </c>
      <c r="F7" s="797">
        <v>563</v>
      </c>
      <c r="G7" s="797">
        <v>557</v>
      </c>
      <c r="H7" s="801">
        <v>0</v>
      </c>
      <c r="I7" s="225"/>
    </row>
    <row r="8" spans="2:9" x14ac:dyDescent="0.25">
      <c r="B8" s="587">
        <v>4</v>
      </c>
      <c r="C8" s="184" t="s">
        <v>80</v>
      </c>
      <c r="D8" s="798">
        <v>2542.17</v>
      </c>
      <c r="E8" s="797">
        <v>1632.85</v>
      </c>
      <c r="F8" s="797">
        <v>461.6</v>
      </c>
      <c r="G8" s="797">
        <v>439.37</v>
      </c>
      <c r="H8" s="801">
        <v>8.35</v>
      </c>
      <c r="I8" s="225"/>
    </row>
    <row r="9" spans="2:9" x14ac:dyDescent="0.25">
      <c r="B9" s="586">
        <v>5</v>
      </c>
      <c r="C9" s="184" t="s">
        <v>75</v>
      </c>
      <c r="D9" s="798">
        <v>10789.119999999999</v>
      </c>
      <c r="E9" s="797">
        <v>5577.1200000000008</v>
      </c>
      <c r="F9" s="797">
        <v>2162.8200000000002</v>
      </c>
      <c r="G9" s="797">
        <v>3049.1800000000003</v>
      </c>
      <c r="H9" s="801">
        <v>0</v>
      </c>
      <c r="I9" s="225"/>
    </row>
    <row r="10" spans="2:9" ht="17.25" customHeight="1" x14ac:dyDescent="0.25">
      <c r="B10" s="586">
        <v>6</v>
      </c>
      <c r="C10" s="184" t="s">
        <v>69</v>
      </c>
      <c r="D10" s="798">
        <v>31.757499999999997</v>
      </c>
      <c r="E10" s="797">
        <v>27.218</v>
      </c>
      <c r="F10" s="797">
        <v>4.5395000000000003</v>
      </c>
      <c r="G10" s="797">
        <v>0</v>
      </c>
      <c r="H10" s="801">
        <v>0</v>
      </c>
      <c r="I10" s="225"/>
    </row>
    <row r="11" spans="2:9" x14ac:dyDescent="0.25">
      <c r="B11" s="587">
        <v>7</v>
      </c>
      <c r="C11" s="184" t="s">
        <v>62</v>
      </c>
      <c r="D11" s="798">
        <v>0</v>
      </c>
      <c r="E11" s="797">
        <v>0</v>
      </c>
      <c r="F11" s="797">
        <v>0</v>
      </c>
      <c r="G11" s="797">
        <v>0</v>
      </c>
      <c r="H11" s="801">
        <v>0</v>
      </c>
      <c r="I11" s="225"/>
    </row>
    <row r="12" spans="2:9" x14ac:dyDescent="0.25">
      <c r="B12" s="586">
        <v>8</v>
      </c>
      <c r="C12" s="184" t="s">
        <v>55</v>
      </c>
      <c r="D12" s="798">
        <v>0</v>
      </c>
      <c r="E12" s="797">
        <v>0</v>
      </c>
      <c r="F12" s="797">
        <v>0</v>
      </c>
      <c r="G12" s="797">
        <v>0</v>
      </c>
      <c r="H12" s="801">
        <v>0</v>
      </c>
      <c r="I12" s="225"/>
    </row>
    <row r="13" spans="2:9" x14ac:dyDescent="0.25">
      <c r="B13" s="586">
        <v>9</v>
      </c>
      <c r="C13" s="184" t="s">
        <v>52</v>
      </c>
      <c r="D13" s="798">
        <v>1056.4760000000001</v>
      </c>
      <c r="E13" s="797">
        <v>454.8</v>
      </c>
      <c r="F13" s="797">
        <v>135.72</v>
      </c>
      <c r="G13" s="797">
        <v>464.5</v>
      </c>
      <c r="H13" s="801">
        <v>1.456</v>
      </c>
      <c r="I13" s="225"/>
    </row>
    <row r="14" spans="2:9" x14ac:dyDescent="0.25">
      <c r="B14" s="587">
        <v>10</v>
      </c>
      <c r="C14" s="184" t="s">
        <v>48</v>
      </c>
      <c r="D14" s="798">
        <v>655.6</v>
      </c>
      <c r="E14" s="797">
        <v>166.3</v>
      </c>
      <c r="F14" s="797">
        <v>61.3</v>
      </c>
      <c r="G14" s="797">
        <v>428</v>
      </c>
      <c r="H14" s="801">
        <v>0</v>
      </c>
      <c r="I14" s="225"/>
    </row>
    <row r="15" spans="2:9" x14ac:dyDescent="0.25">
      <c r="B15" s="586">
        <v>11</v>
      </c>
      <c r="C15" s="184" t="s">
        <v>45</v>
      </c>
      <c r="D15" s="798">
        <v>2087.9444990329275</v>
      </c>
      <c r="E15" s="797">
        <v>809.75126809433709</v>
      </c>
      <c r="F15" s="797">
        <v>532.7502125665344</v>
      </c>
      <c r="G15" s="797">
        <v>743.4430183720558</v>
      </c>
      <c r="H15" s="801">
        <v>2</v>
      </c>
      <c r="I15" s="225"/>
    </row>
    <row r="16" spans="2:9" x14ac:dyDescent="0.25">
      <c r="B16" s="586">
        <v>12</v>
      </c>
      <c r="C16" s="184" t="s">
        <v>40</v>
      </c>
      <c r="D16" s="798">
        <v>36204.400000000001</v>
      </c>
      <c r="E16" s="797">
        <v>4675.5</v>
      </c>
      <c r="F16" s="797">
        <v>2021.7</v>
      </c>
      <c r="G16" s="797">
        <v>29506.2</v>
      </c>
      <c r="H16" s="801">
        <v>1</v>
      </c>
      <c r="I16" s="225"/>
    </row>
    <row r="17" spans="2:13" x14ac:dyDescent="0.25">
      <c r="B17" s="887" t="s">
        <v>113</v>
      </c>
      <c r="C17" s="887"/>
      <c r="D17" s="787">
        <v>59417.468000000001</v>
      </c>
      <c r="E17" s="144">
        <v>15413.5398</v>
      </c>
      <c r="F17" s="144">
        <v>6438.4297999999999</v>
      </c>
      <c r="G17" s="144">
        <v>37552.693800000001</v>
      </c>
      <c r="H17" s="144">
        <v>12.805999999999999</v>
      </c>
      <c r="I17" s="225"/>
      <c r="M17" s="190" t="s">
        <v>488</v>
      </c>
    </row>
    <row r="18" spans="2:13" x14ac:dyDescent="0.25">
      <c r="B18" s="22" t="s">
        <v>1</v>
      </c>
      <c r="C18" s="19"/>
      <c r="D18" s="744"/>
      <c r="E18" s="744"/>
      <c r="F18" s="12"/>
      <c r="G18" s="585"/>
      <c r="H18" s="584"/>
    </row>
    <row r="19" spans="2:13" ht="13.5" customHeight="1" x14ac:dyDescent="0.25">
      <c r="B19" s="22" t="s">
        <v>112</v>
      </c>
      <c r="C19" s="19"/>
      <c r="D19" s="19"/>
      <c r="E19" s="744"/>
      <c r="F19" s="12"/>
      <c r="G19" s="12"/>
      <c r="H19" s="583"/>
    </row>
    <row r="20" spans="2:13" x14ac:dyDescent="0.25">
      <c r="B20" s="12"/>
      <c r="C20" s="12"/>
      <c r="D20" s="12"/>
      <c r="E20" s="12"/>
      <c r="F20" s="12"/>
      <c r="G20" s="12"/>
      <c r="H20" s="583"/>
    </row>
    <row r="21" spans="2:13" x14ac:dyDescent="0.25">
      <c r="B21" s="582" t="s">
        <v>489</v>
      </c>
      <c r="C21" s="420"/>
      <c r="D21" s="420"/>
      <c r="E21" s="420"/>
      <c r="F21" s="420"/>
      <c r="G21" s="420"/>
      <c r="H21" s="418"/>
    </row>
    <row r="22" spans="2:13" x14ac:dyDescent="0.25">
      <c r="B22" s="582" t="s">
        <v>490</v>
      </c>
      <c r="C22" s="420"/>
      <c r="D22" s="420"/>
      <c r="E22" s="420"/>
      <c r="F22" s="420"/>
      <c r="G22" s="420"/>
      <c r="H22" s="418"/>
    </row>
    <row r="23" spans="2:13" ht="15" customHeight="1" x14ac:dyDescent="0.25">
      <c r="B23" s="418"/>
      <c r="C23" s="420"/>
      <c r="D23" s="418"/>
      <c r="E23" s="418"/>
      <c r="F23" s="418"/>
      <c r="G23" s="418"/>
      <c r="H23" s="426" t="s">
        <v>261</v>
      </c>
    </row>
    <row r="24" spans="2:13" ht="39.75" customHeight="1" x14ac:dyDescent="0.25">
      <c r="B24" s="210" t="s">
        <v>127</v>
      </c>
      <c r="C24" s="488" t="s">
        <v>296</v>
      </c>
      <c r="D24" s="488" t="s">
        <v>116</v>
      </c>
      <c r="E24" s="154" t="s">
        <v>295</v>
      </c>
      <c r="F24" s="154" t="s">
        <v>294</v>
      </c>
      <c r="G24" s="154" t="s">
        <v>293</v>
      </c>
      <c r="H24" s="154" t="s">
        <v>292</v>
      </c>
    </row>
    <row r="25" spans="2:13" x14ac:dyDescent="0.25">
      <c r="B25" s="887" t="s">
        <v>113</v>
      </c>
      <c r="C25" s="887"/>
      <c r="D25" s="581">
        <v>59417.468000000001</v>
      </c>
      <c r="E25" s="581">
        <v>15413.5398</v>
      </c>
      <c r="F25" s="581">
        <v>6438.4297999999999</v>
      </c>
      <c r="G25" s="581">
        <v>37552.693800000001</v>
      </c>
      <c r="H25" s="144">
        <v>12.805999999999999</v>
      </c>
    </row>
    <row r="26" spans="2:13" x14ac:dyDescent="0.25">
      <c r="B26" s="234">
        <v>1</v>
      </c>
      <c r="C26" s="233" t="s">
        <v>92</v>
      </c>
      <c r="D26" s="800">
        <v>953</v>
      </c>
      <c r="E26" s="800">
        <v>384</v>
      </c>
      <c r="F26" s="800">
        <v>102</v>
      </c>
      <c r="G26" s="800">
        <v>467</v>
      </c>
      <c r="H26" s="798">
        <v>0</v>
      </c>
      <c r="I26" s="225"/>
    </row>
    <row r="27" spans="2:13" x14ac:dyDescent="0.25">
      <c r="B27" s="234">
        <v>2</v>
      </c>
      <c r="C27" s="233" t="s">
        <v>265</v>
      </c>
      <c r="D27" s="800">
        <v>2037</v>
      </c>
      <c r="E27" s="800">
        <v>352</v>
      </c>
      <c r="F27" s="800">
        <v>173</v>
      </c>
      <c r="G27" s="800">
        <v>1512</v>
      </c>
      <c r="H27" s="798">
        <v>0</v>
      </c>
      <c r="I27" s="225"/>
    </row>
    <row r="28" spans="2:13" x14ac:dyDescent="0.25">
      <c r="B28" s="234">
        <v>3</v>
      </c>
      <c r="C28" s="233" t="s">
        <v>91</v>
      </c>
      <c r="D28" s="800">
        <v>910</v>
      </c>
      <c r="E28" s="800">
        <v>371</v>
      </c>
      <c r="F28" s="800">
        <v>198</v>
      </c>
      <c r="G28" s="800">
        <v>341</v>
      </c>
      <c r="H28" s="798">
        <v>0</v>
      </c>
      <c r="I28" s="225"/>
    </row>
    <row r="29" spans="2:13" x14ac:dyDescent="0.25">
      <c r="B29" s="234">
        <v>4</v>
      </c>
      <c r="C29" s="233" t="s">
        <v>197</v>
      </c>
      <c r="D29" s="800">
        <v>18</v>
      </c>
      <c r="E29" s="800">
        <v>0</v>
      </c>
      <c r="F29" s="800">
        <v>0</v>
      </c>
      <c r="G29" s="800">
        <v>18</v>
      </c>
      <c r="H29" s="798">
        <v>0</v>
      </c>
      <c r="I29" s="225"/>
    </row>
    <row r="30" spans="2:13" x14ac:dyDescent="0.25">
      <c r="B30" s="235">
        <v>5</v>
      </c>
      <c r="C30" s="205" t="s">
        <v>90</v>
      </c>
      <c r="D30" s="800">
        <v>94</v>
      </c>
      <c r="E30" s="800">
        <v>45</v>
      </c>
      <c r="F30" s="800">
        <v>22</v>
      </c>
      <c r="G30" s="800">
        <v>27</v>
      </c>
      <c r="H30" s="798">
        <v>0</v>
      </c>
      <c r="I30" s="225"/>
    </row>
    <row r="31" spans="2:13" x14ac:dyDescent="0.25">
      <c r="B31" s="235">
        <v>6</v>
      </c>
      <c r="C31" s="205" t="s">
        <v>89</v>
      </c>
      <c r="D31" s="800">
        <v>0</v>
      </c>
      <c r="E31" s="800">
        <v>0</v>
      </c>
      <c r="F31" s="800">
        <v>0</v>
      </c>
      <c r="G31" s="800">
        <v>0</v>
      </c>
      <c r="H31" s="798">
        <v>0</v>
      </c>
      <c r="I31" s="225"/>
    </row>
    <row r="32" spans="2:13" x14ac:dyDescent="0.25">
      <c r="B32" s="235">
        <v>7</v>
      </c>
      <c r="C32" s="205" t="s">
        <v>88</v>
      </c>
      <c r="D32" s="800">
        <v>0</v>
      </c>
      <c r="E32" s="800">
        <v>0</v>
      </c>
      <c r="F32" s="800">
        <v>0</v>
      </c>
      <c r="G32" s="800">
        <v>0</v>
      </c>
      <c r="H32" s="798">
        <v>0</v>
      </c>
      <c r="I32" s="225"/>
    </row>
    <row r="33" spans="2:9" x14ac:dyDescent="0.25">
      <c r="B33" s="235">
        <v>8</v>
      </c>
      <c r="C33" s="205" t="s">
        <v>87</v>
      </c>
      <c r="D33" s="800">
        <v>0</v>
      </c>
      <c r="E33" s="800">
        <v>0</v>
      </c>
      <c r="F33" s="800">
        <v>0</v>
      </c>
      <c r="G33" s="800">
        <v>0</v>
      </c>
      <c r="H33" s="798">
        <v>0</v>
      </c>
      <c r="I33" s="225"/>
    </row>
    <row r="34" spans="2:9" x14ac:dyDescent="0.25">
      <c r="B34" s="235">
        <v>9</v>
      </c>
      <c r="C34" s="205" t="s">
        <v>86</v>
      </c>
      <c r="D34" s="800">
        <v>0</v>
      </c>
      <c r="E34" s="800">
        <v>0</v>
      </c>
      <c r="F34" s="800">
        <v>0</v>
      </c>
      <c r="G34" s="800">
        <v>0</v>
      </c>
      <c r="H34" s="798">
        <v>0</v>
      </c>
      <c r="I34" s="225"/>
    </row>
    <row r="35" spans="2:9" x14ac:dyDescent="0.25">
      <c r="B35" s="235">
        <v>10</v>
      </c>
      <c r="C35" s="205" t="s">
        <v>85</v>
      </c>
      <c r="D35" s="800">
        <v>1229</v>
      </c>
      <c r="E35" s="800">
        <v>573</v>
      </c>
      <c r="F35" s="800">
        <v>342</v>
      </c>
      <c r="G35" s="800">
        <v>314</v>
      </c>
      <c r="H35" s="798">
        <v>0</v>
      </c>
      <c r="I35" s="225"/>
    </row>
    <row r="36" spans="2:9" x14ac:dyDescent="0.25">
      <c r="B36" s="235">
        <v>11</v>
      </c>
      <c r="C36" s="205" t="s">
        <v>84</v>
      </c>
      <c r="D36" s="800">
        <v>529</v>
      </c>
      <c r="E36" s="800">
        <v>235</v>
      </c>
      <c r="F36" s="800">
        <v>128</v>
      </c>
      <c r="G36" s="800">
        <v>166</v>
      </c>
      <c r="H36" s="798">
        <v>0</v>
      </c>
      <c r="I36" s="225"/>
    </row>
    <row r="37" spans="2:9" x14ac:dyDescent="0.25">
      <c r="B37" s="235">
        <v>12</v>
      </c>
      <c r="C37" s="205" t="s">
        <v>83</v>
      </c>
      <c r="D37" s="800">
        <v>280</v>
      </c>
      <c r="E37" s="800">
        <v>110</v>
      </c>
      <c r="F37" s="800">
        <v>93</v>
      </c>
      <c r="G37" s="800">
        <v>77</v>
      </c>
      <c r="H37" s="798">
        <v>0</v>
      </c>
      <c r="I37" s="225"/>
    </row>
    <row r="38" spans="2:9" x14ac:dyDescent="0.25">
      <c r="B38" s="235">
        <v>13</v>
      </c>
      <c r="C38" s="205" t="s">
        <v>82</v>
      </c>
      <c r="D38" s="800">
        <v>685</v>
      </c>
      <c r="E38" s="800">
        <v>368</v>
      </c>
      <c r="F38" s="800">
        <v>105</v>
      </c>
      <c r="G38" s="800">
        <v>212</v>
      </c>
      <c r="H38" s="798">
        <v>0</v>
      </c>
      <c r="I38" s="225"/>
    </row>
    <row r="39" spans="2:9" x14ac:dyDescent="0.25">
      <c r="B39" s="235">
        <v>14</v>
      </c>
      <c r="C39" s="205" t="s">
        <v>81</v>
      </c>
      <c r="D39" s="800">
        <v>328.6</v>
      </c>
      <c r="E39" s="800">
        <v>263</v>
      </c>
      <c r="F39" s="800">
        <v>54</v>
      </c>
      <c r="G39" s="800">
        <v>10</v>
      </c>
      <c r="H39" s="798">
        <v>1.6</v>
      </c>
      <c r="I39" s="225"/>
    </row>
    <row r="40" spans="2:9" x14ac:dyDescent="0.25">
      <c r="B40" s="235">
        <v>15</v>
      </c>
      <c r="C40" s="205" t="s">
        <v>80</v>
      </c>
      <c r="D40" s="800">
        <v>748.6</v>
      </c>
      <c r="E40" s="800">
        <v>384.75</v>
      </c>
      <c r="F40" s="800">
        <v>248.35</v>
      </c>
      <c r="G40" s="800">
        <v>111</v>
      </c>
      <c r="H40" s="798">
        <v>4.5</v>
      </c>
      <c r="I40" s="225"/>
    </row>
    <row r="41" spans="2:9" x14ac:dyDescent="0.25">
      <c r="B41" s="235">
        <v>16</v>
      </c>
      <c r="C41" s="205" t="s">
        <v>79</v>
      </c>
      <c r="D41" s="800">
        <v>2.1</v>
      </c>
      <c r="E41" s="800">
        <v>0</v>
      </c>
      <c r="F41" s="800">
        <v>0</v>
      </c>
      <c r="G41" s="800">
        <v>2.1</v>
      </c>
      <c r="H41" s="798">
        <v>0</v>
      </c>
      <c r="I41" s="225"/>
    </row>
    <row r="42" spans="2:9" x14ac:dyDescent="0.25">
      <c r="B42" s="235">
        <v>17</v>
      </c>
      <c r="C42" s="205" t="s">
        <v>78</v>
      </c>
      <c r="D42" s="800">
        <v>0</v>
      </c>
      <c r="E42" s="800">
        <v>0</v>
      </c>
      <c r="F42" s="800">
        <v>0</v>
      </c>
      <c r="G42" s="800">
        <v>0</v>
      </c>
      <c r="H42" s="798">
        <v>0</v>
      </c>
      <c r="I42" s="225"/>
    </row>
    <row r="43" spans="2:9" x14ac:dyDescent="0.25">
      <c r="B43" s="235">
        <v>18</v>
      </c>
      <c r="C43" s="205" t="s">
        <v>77</v>
      </c>
      <c r="D43" s="800">
        <v>0</v>
      </c>
      <c r="E43" s="800">
        <v>0</v>
      </c>
      <c r="F43" s="800">
        <v>0</v>
      </c>
      <c r="G43" s="800">
        <v>0</v>
      </c>
      <c r="H43" s="798">
        <v>0</v>
      </c>
      <c r="I43" s="225"/>
    </row>
    <row r="44" spans="2:9" x14ac:dyDescent="0.25">
      <c r="B44" s="235">
        <v>19</v>
      </c>
      <c r="C44" s="205" t="s">
        <v>76</v>
      </c>
      <c r="D44" s="800">
        <v>777.87</v>
      </c>
      <c r="E44" s="800">
        <v>617.1</v>
      </c>
      <c r="F44" s="800">
        <v>54.25</v>
      </c>
      <c r="G44" s="800">
        <v>104.27</v>
      </c>
      <c r="H44" s="798">
        <v>2.25</v>
      </c>
      <c r="I44" s="225"/>
    </row>
    <row r="45" spans="2:9" x14ac:dyDescent="0.25">
      <c r="B45" s="235">
        <v>20</v>
      </c>
      <c r="C45" s="205" t="s">
        <v>75</v>
      </c>
      <c r="D45" s="800">
        <v>4130</v>
      </c>
      <c r="E45" s="800">
        <v>2350.5</v>
      </c>
      <c r="F45" s="800">
        <v>640.5</v>
      </c>
      <c r="G45" s="800">
        <v>1139</v>
      </c>
      <c r="H45" s="798">
        <v>0</v>
      </c>
      <c r="I45" s="225"/>
    </row>
    <row r="46" spans="2:9" x14ac:dyDescent="0.25">
      <c r="B46" s="235">
        <v>21</v>
      </c>
      <c r="C46" s="205" t="s">
        <v>74</v>
      </c>
      <c r="D46" s="800">
        <v>418</v>
      </c>
      <c r="E46" s="800">
        <v>184</v>
      </c>
      <c r="F46" s="800">
        <v>53</v>
      </c>
      <c r="G46" s="800">
        <v>181</v>
      </c>
      <c r="H46" s="798">
        <v>0</v>
      </c>
      <c r="I46" s="225"/>
    </row>
    <row r="47" spans="2:9" x14ac:dyDescent="0.25">
      <c r="B47" s="235">
        <v>22</v>
      </c>
      <c r="C47" s="205" t="s">
        <v>73</v>
      </c>
      <c r="D47" s="800">
        <v>639.5</v>
      </c>
      <c r="E47" s="800">
        <v>489.4</v>
      </c>
      <c r="F47" s="800">
        <v>79.2</v>
      </c>
      <c r="G47" s="800">
        <v>70.900000000000006</v>
      </c>
      <c r="H47" s="798">
        <v>0</v>
      </c>
      <c r="I47" s="225"/>
    </row>
    <row r="48" spans="2:9" x14ac:dyDescent="0.25">
      <c r="B48" s="235">
        <v>23</v>
      </c>
      <c r="C48" s="205" t="s">
        <v>72</v>
      </c>
      <c r="D48" s="800">
        <v>109</v>
      </c>
      <c r="E48" s="800">
        <v>58</v>
      </c>
      <c r="F48" s="800">
        <v>28</v>
      </c>
      <c r="G48" s="800">
        <v>23</v>
      </c>
      <c r="H48" s="798">
        <v>0</v>
      </c>
      <c r="I48" s="225"/>
    </row>
    <row r="49" spans="2:9" x14ac:dyDescent="0.25">
      <c r="B49" s="235">
        <v>24</v>
      </c>
      <c r="C49" s="205" t="s">
        <v>71</v>
      </c>
      <c r="D49" s="800">
        <v>1636.7</v>
      </c>
      <c r="E49" s="800">
        <v>846.7</v>
      </c>
      <c r="F49" s="800">
        <v>424.5</v>
      </c>
      <c r="G49" s="800">
        <v>365.5</v>
      </c>
      <c r="H49" s="798">
        <v>0</v>
      </c>
      <c r="I49" s="225"/>
    </row>
    <row r="50" spans="2:9" x14ac:dyDescent="0.25">
      <c r="B50" s="235">
        <v>25</v>
      </c>
      <c r="C50" s="205" t="s">
        <v>70</v>
      </c>
      <c r="D50" s="800">
        <v>3855.92</v>
      </c>
      <c r="E50" s="800">
        <v>1648.52</v>
      </c>
      <c r="F50" s="800">
        <v>937.62</v>
      </c>
      <c r="G50" s="800">
        <v>1269.7800000000002</v>
      </c>
      <c r="H50" s="798">
        <v>0</v>
      </c>
      <c r="I50" s="225"/>
    </row>
    <row r="51" spans="2:9" x14ac:dyDescent="0.25">
      <c r="B51" s="235">
        <v>26</v>
      </c>
      <c r="C51" s="205" t="s">
        <v>69</v>
      </c>
      <c r="D51" s="800">
        <v>10.1</v>
      </c>
      <c r="E51" s="800">
        <v>8</v>
      </c>
      <c r="F51" s="800">
        <v>2.1</v>
      </c>
      <c r="G51" s="800">
        <v>0</v>
      </c>
      <c r="H51" s="798">
        <v>0</v>
      </c>
      <c r="I51" s="225"/>
    </row>
    <row r="52" spans="2:9" x14ac:dyDescent="0.25">
      <c r="B52" s="235">
        <v>27</v>
      </c>
      <c r="C52" s="205" t="s">
        <v>68</v>
      </c>
      <c r="D52" s="800">
        <v>3.1154999999999999</v>
      </c>
      <c r="E52" s="800">
        <v>2.3279999999999998</v>
      </c>
      <c r="F52" s="800">
        <v>0.78749999999999998</v>
      </c>
      <c r="G52" s="800">
        <v>0</v>
      </c>
      <c r="H52" s="798">
        <v>0</v>
      </c>
      <c r="I52" s="225"/>
    </row>
    <row r="53" spans="2:9" x14ac:dyDescent="0.25">
      <c r="B53" s="235">
        <v>28</v>
      </c>
      <c r="C53" s="205" t="s">
        <v>67</v>
      </c>
      <c r="D53" s="802">
        <v>0.2</v>
      </c>
      <c r="E53" s="802">
        <v>0.2</v>
      </c>
      <c r="F53" s="802">
        <v>0</v>
      </c>
      <c r="G53" s="802">
        <v>0</v>
      </c>
      <c r="H53" s="798">
        <v>0</v>
      </c>
      <c r="I53" s="225"/>
    </row>
    <row r="54" spans="2:9" x14ac:dyDescent="0.25">
      <c r="B54" s="235">
        <v>29</v>
      </c>
      <c r="C54" s="205" t="s">
        <v>66</v>
      </c>
      <c r="D54" s="800">
        <v>2.5720000000000001</v>
      </c>
      <c r="E54" s="800">
        <v>1.47</v>
      </c>
      <c r="F54" s="800">
        <v>1.1020000000000001</v>
      </c>
      <c r="G54" s="800">
        <v>0</v>
      </c>
      <c r="H54" s="798">
        <v>0</v>
      </c>
      <c r="I54" s="225"/>
    </row>
    <row r="55" spans="2:9" x14ac:dyDescent="0.25">
      <c r="B55" s="235">
        <v>30</v>
      </c>
      <c r="C55" s="205" t="s">
        <v>65</v>
      </c>
      <c r="D55" s="800">
        <v>0</v>
      </c>
      <c r="E55" s="800" t="s">
        <v>138</v>
      </c>
      <c r="F55" s="800" t="s">
        <v>138</v>
      </c>
      <c r="G55" s="800">
        <v>0</v>
      </c>
      <c r="H55" s="798">
        <v>0</v>
      </c>
      <c r="I55" s="225"/>
    </row>
    <row r="56" spans="2:9" x14ac:dyDescent="0.25">
      <c r="B56" s="235">
        <v>31</v>
      </c>
      <c r="C56" s="205" t="s">
        <v>64</v>
      </c>
      <c r="D56" s="800">
        <v>0.22</v>
      </c>
      <c r="E56" s="802">
        <v>0.22</v>
      </c>
      <c r="F56" s="800" t="s">
        <v>138</v>
      </c>
      <c r="G56" s="800">
        <v>0</v>
      </c>
      <c r="H56" s="798">
        <v>0</v>
      </c>
      <c r="I56" s="225"/>
    </row>
    <row r="57" spans="2:9" x14ac:dyDescent="0.25">
      <c r="B57" s="235">
        <v>32</v>
      </c>
      <c r="C57" s="205" t="s">
        <v>63</v>
      </c>
      <c r="D57" s="800">
        <v>15.55</v>
      </c>
      <c r="E57" s="800">
        <v>15</v>
      </c>
      <c r="F57" s="800">
        <v>0.55000000000000004</v>
      </c>
      <c r="G57" s="800">
        <v>0</v>
      </c>
      <c r="H57" s="798">
        <v>0</v>
      </c>
      <c r="I57" s="225"/>
    </row>
    <row r="58" spans="2:9" x14ac:dyDescent="0.25">
      <c r="B58" s="235">
        <v>33</v>
      </c>
      <c r="C58" s="205" t="s">
        <v>62</v>
      </c>
      <c r="D58" s="800">
        <v>0</v>
      </c>
      <c r="E58" s="800">
        <v>0</v>
      </c>
      <c r="F58" s="800">
        <v>0</v>
      </c>
      <c r="G58" s="800">
        <v>0</v>
      </c>
      <c r="H58" s="798">
        <v>0</v>
      </c>
      <c r="I58" s="225"/>
    </row>
    <row r="59" spans="2:9" x14ac:dyDescent="0.25">
      <c r="B59" s="235">
        <v>34</v>
      </c>
      <c r="C59" s="205" t="s">
        <v>61</v>
      </c>
      <c r="D59" s="800">
        <v>0</v>
      </c>
      <c r="E59" s="800">
        <v>0</v>
      </c>
      <c r="F59" s="800">
        <v>0</v>
      </c>
      <c r="G59" s="800">
        <v>0</v>
      </c>
      <c r="H59" s="798">
        <v>0</v>
      </c>
      <c r="I59" s="225"/>
    </row>
    <row r="60" spans="2:9" x14ac:dyDescent="0.25">
      <c r="B60" s="235">
        <v>35</v>
      </c>
      <c r="C60" s="205" t="s">
        <v>60</v>
      </c>
      <c r="D60" s="800">
        <v>0</v>
      </c>
      <c r="E60" s="800">
        <v>0</v>
      </c>
      <c r="F60" s="800">
        <v>0</v>
      </c>
      <c r="G60" s="800">
        <v>0</v>
      </c>
      <c r="H60" s="798">
        <v>0</v>
      </c>
      <c r="I60" s="225"/>
    </row>
    <row r="61" spans="2:9" x14ac:dyDescent="0.25">
      <c r="B61" s="235">
        <v>36</v>
      </c>
      <c r="C61" s="205" t="s">
        <v>59</v>
      </c>
      <c r="D61" s="800">
        <v>0</v>
      </c>
      <c r="E61" s="800">
        <v>0</v>
      </c>
      <c r="F61" s="800">
        <v>0</v>
      </c>
      <c r="G61" s="800">
        <v>0</v>
      </c>
      <c r="H61" s="798">
        <v>0</v>
      </c>
      <c r="I61" s="225"/>
    </row>
    <row r="62" spans="2:9" x14ac:dyDescent="0.25">
      <c r="B62" s="235">
        <v>37</v>
      </c>
      <c r="C62" s="205" t="s">
        <v>58</v>
      </c>
      <c r="D62" s="800">
        <v>0</v>
      </c>
      <c r="E62" s="800">
        <v>0</v>
      </c>
      <c r="F62" s="800">
        <v>0</v>
      </c>
      <c r="G62" s="800">
        <v>0</v>
      </c>
      <c r="H62" s="798">
        <v>0</v>
      </c>
      <c r="I62" s="225"/>
    </row>
    <row r="63" spans="2:9" x14ac:dyDescent="0.25">
      <c r="B63" s="235">
        <v>38</v>
      </c>
      <c r="C63" s="205" t="s">
        <v>57</v>
      </c>
      <c r="D63" s="800">
        <v>0</v>
      </c>
      <c r="E63" s="800">
        <v>0</v>
      </c>
      <c r="F63" s="800">
        <v>0</v>
      </c>
      <c r="G63" s="800">
        <v>0</v>
      </c>
      <c r="H63" s="798">
        <v>0</v>
      </c>
      <c r="I63" s="225"/>
    </row>
    <row r="64" spans="2:9" x14ac:dyDescent="0.25">
      <c r="B64" s="235">
        <v>39</v>
      </c>
      <c r="C64" s="205" t="s">
        <v>56</v>
      </c>
      <c r="D64" s="800">
        <v>0</v>
      </c>
      <c r="E64" s="800">
        <v>0</v>
      </c>
      <c r="F64" s="800">
        <v>0</v>
      </c>
      <c r="G64" s="800">
        <v>0</v>
      </c>
      <c r="H64" s="798">
        <v>0</v>
      </c>
      <c r="I64" s="225"/>
    </row>
    <row r="65" spans="2:9" x14ac:dyDescent="0.25">
      <c r="B65" s="235">
        <v>40</v>
      </c>
      <c r="C65" s="205" t="s">
        <v>55</v>
      </c>
      <c r="D65" s="800">
        <v>0</v>
      </c>
      <c r="E65" s="800">
        <v>0</v>
      </c>
      <c r="F65" s="800">
        <v>0</v>
      </c>
      <c r="G65" s="800">
        <v>0</v>
      </c>
      <c r="H65" s="798">
        <v>0</v>
      </c>
      <c r="I65" s="225"/>
    </row>
    <row r="66" spans="2:9" x14ac:dyDescent="0.25">
      <c r="B66" s="235">
        <v>41</v>
      </c>
      <c r="C66" s="205" t="s">
        <v>54</v>
      </c>
      <c r="D66" s="800">
        <v>0</v>
      </c>
      <c r="E66" s="800">
        <v>0</v>
      </c>
      <c r="F66" s="800">
        <v>0</v>
      </c>
      <c r="G66" s="800">
        <v>0</v>
      </c>
      <c r="H66" s="798">
        <v>0</v>
      </c>
      <c r="I66" s="225"/>
    </row>
    <row r="67" spans="2:9" x14ac:dyDescent="0.25">
      <c r="B67" s="235">
        <v>42</v>
      </c>
      <c r="C67" s="205" t="s">
        <v>53</v>
      </c>
      <c r="D67" s="800">
        <v>533.27600000000007</v>
      </c>
      <c r="E67" s="800">
        <v>254.8</v>
      </c>
      <c r="F67" s="800">
        <v>70.92</v>
      </c>
      <c r="G67" s="800">
        <v>206.1</v>
      </c>
      <c r="H67" s="798">
        <v>1.456</v>
      </c>
      <c r="I67" s="225"/>
    </row>
    <row r="68" spans="2:9" x14ac:dyDescent="0.25">
      <c r="B68" s="235">
        <v>43</v>
      </c>
      <c r="C68" s="205" t="s">
        <v>52</v>
      </c>
      <c r="D68" s="800">
        <v>523.20000000000005</v>
      </c>
      <c r="E68" s="800">
        <v>200</v>
      </c>
      <c r="F68" s="800">
        <v>64.8</v>
      </c>
      <c r="G68" s="800">
        <v>258.39999999999998</v>
      </c>
      <c r="H68" s="798">
        <v>0</v>
      </c>
      <c r="I68" s="225"/>
    </row>
    <row r="69" spans="2:9" x14ac:dyDescent="0.25">
      <c r="B69" s="235">
        <v>44</v>
      </c>
      <c r="C69" s="205" t="s">
        <v>51</v>
      </c>
      <c r="D69" s="800">
        <v>0</v>
      </c>
      <c r="E69" s="800">
        <v>0</v>
      </c>
      <c r="F69" s="800">
        <v>0</v>
      </c>
      <c r="G69" s="800">
        <v>0</v>
      </c>
      <c r="H69" s="798">
        <v>0</v>
      </c>
      <c r="I69" s="225"/>
    </row>
    <row r="70" spans="2:9" x14ac:dyDescent="0.25">
      <c r="B70" s="235">
        <v>45</v>
      </c>
      <c r="C70" s="205" t="s">
        <v>50</v>
      </c>
      <c r="D70" s="800">
        <v>31.1</v>
      </c>
      <c r="E70" s="800">
        <v>3.8</v>
      </c>
      <c r="F70" s="800">
        <v>6.3</v>
      </c>
      <c r="G70" s="800">
        <v>21</v>
      </c>
      <c r="H70" s="798">
        <v>0</v>
      </c>
      <c r="I70" s="225"/>
    </row>
    <row r="71" spans="2:9" x14ac:dyDescent="0.25">
      <c r="B71" s="235">
        <v>46</v>
      </c>
      <c r="C71" s="205" t="s">
        <v>49</v>
      </c>
      <c r="D71" s="800">
        <v>0</v>
      </c>
      <c r="E71" s="800">
        <v>0</v>
      </c>
      <c r="F71" s="800">
        <v>0</v>
      </c>
      <c r="G71" s="800">
        <v>0</v>
      </c>
      <c r="H71" s="798">
        <v>0</v>
      </c>
      <c r="I71" s="225"/>
    </row>
    <row r="72" spans="2:9" x14ac:dyDescent="0.25">
      <c r="B72" s="235">
        <v>47</v>
      </c>
      <c r="C72" s="205" t="s">
        <v>48</v>
      </c>
      <c r="D72" s="800">
        <v>533</v>
      </c>
      <c r="E72" s="800">
        <v>135</v>
      </c>
      <c r="F72" s="800">
        <v>40</v>
      </c>
      <c r="G72" s="800">
        <v>358</v>
      </c>
      <c r="H72" s="798">
        <v>0</v>
      </c>
      <c r="I72" s="225"/>
    </row>
    <row r="73" spans="2:9" x14ac:dyDescent="0.25">
      <c r="B73" s="235">
        <v>48</v>
      </c>
      <c r="C73" s="205" t="s">
        <v>47</v>
      </c>
      <c r="D73" s="800">
        <v>91.5</v>
      </c>
      <c r="E73" s="800">
        <v>27.5</v>
      </c>
      <c r="F73" s="800">
        <v>15</v>
      </c>
      <c r="G73" s="800">
        <v>49</v>
      </c>
      <c r="H73" s="798">
        <v>0</v>
      </c>
      <c r="I73" s="225"/>
    </row>
    <row r="74" spans="2:9" x14ac:dyDescent="0.25">
      <c r="B74" s="235">
        <v>49</v>
      </c>
      <c r="C74" s="205" t="s">
        <v>46</v>
      </c>
      <c r="D74" s="800">
        <v>0</v>
      </c>
      <c r="E74" s="800">
        <v>0</v>
      </c>
      <c r="F74" s="800">
        <v>0</v>
      </c>
      <c r="G74" s="800">
        <v>0</v>
      </c>
      <c r="H74" s="798">
        <v>0</v>
      </c>
      <c r="I74" s="225"/>
    </row>
    <row r="75" spans="2:9" x14ac:dyDescent="0.25">
      <c r="B75" s="235">
        <v>50</v>
      </c>
      <c r="C75" s="205" t="s">
        <v>45</v>
      </c>
      <c r="D75" s="800">
        <v>454.19924510117301</v>
      </c>
      <c r="E75" s="800">
        <v>163.49725478927201</v>
      </c>
      <c r="F75" s="800">
        <v>122.83834854819978</v>
      </c>
      <c r="G75" s="800">
        <v>165.86364176370128</v>
      </c>
      <c r="H75" s="798">
        <v>2</v>
      </c>
      <c r="I75" s="225"/>
    </row>
    <row r="76" spans="2:9" x14ac:dyDescent="0.25">
      <c r="B76" s="235">
        <v>51</v>
      </c>
      <c r="C76" s="205" t="s">
        <v>44</v>
      </c>
      <c r="D76" s="800">
        <v>201.43</v>
      </c>
      <c r="E76" s="800">
        <v>82.064999999999998</v>
      </c>
      <c r="F76" s="800">
        <v>57.19</v>
      </c>
      <c r="G76" s="800">
        <v>62.174999999999997</v>
      </c>
      <c r="H76" s="798">
        <v>0</v>
      </c>
      <c r="I76" s="225"/>
    </row>
    <row r="77" spans="2:9" x14ac:dyDescent="0.25">
      <c r="B77" s="235">
        <v>52</v>
      </c>
      <c r="C77" s="205" t="s">
        <v>43</v>
      </c>
      <c r="D77" s="800">
        <v>183.59800000000001</v>
      </c>
      <c r="E77" s="800">
        <v>73</v>
      </c>
      <c r="F77" s="800">
        <v>71.599999999999994</v>
      </c>
      <c r="G77" s="800">
        <v>38.998000000000005</v>
      </c>
      <c r="H77" s="798">
        <v>0</v>
      </c>
      <c r="I77" s="225"/>
    </row>
    <row r="78" spans="2:9" x14ac:dyDescent="0.25">
      <c r="B78" s="235">
        <v>53</v>
      </c>
      <c r="C78" s="205" t="s">
        <v>42</v>
      </c>
      <c r="D78" s="800">
        <v>638.96641301249042</v>
      </c>
      <c r="E78" s="800">
        <v>229.42734627644163</v>
      </c>
      <c r="F78" s="800">
        <v>153.75218487394957</v>
      </c>
      <c r="G78" s="800">
        <v>255.78688186209925</v>
      </c>
      <c r="H78" s="798">
        <v>0</v>
      </c>
      <c r="I78" s="225"/>
    </row>
    <row r="79" spans="2:9" x14ac:dyDescent="0.25">
      <c r="B79" s="235">
        <v>54</v>
      </c>
      <c r="C79" s="205" t="s">
        <v>41</v>
      </c>
      <c r="D79" s="800">
        <v>609.75084091926396</v>
      </c>
      <c r="E79" s="800">
        <v>261.76166702862355</v>
      </c>
      <c r="F79" s="800">
        <v>127.36967914438502</v>
      </c>
      <c r="G79" s="800">
        <v>220.61949474625533</v>
      </c>
      <c r="H79" s="798">
        <v>0</v>
      </c>
      <c r="I79" s="225"/>
    </row>
    <row r="80" spans="2:9" x14ac:dyDescent="0.25">
      <c r="B80" s="235">
        <v>55</v>
      </c>
      <c r="C80" s="205" t="s">
        <v>40</v>
      </c>
      <c r="D80" s="800">
        <v>3419</v>
      </c>
      <c r="E80" s="800">
        <v>1822</v>
      </c>
      <c r="F80" s="800">
        <v>704</v>
      </c>
      <c r="G80" s="800">
        <v>892</v>
      </c>
      <c r="H80" s="798">
        <v>1</v>
      </c>
      <c r="I80" s="225"/>
    </row>
    <row r="81" spans="2:9" x14ac:dyDescent="0.25">
      <c r="B81" s="235">
        <v>56</v>
      </c>
      <c r="C81" s="205" t="s">
        <v>39</v>
      </c>
      <c r="D81" s="800">
        <v>177.3</v>
      </c>
      <c r="E81" s="800">
        <v>90</v>
      </c>
      <c r="F81" s="800">
        <v>82</v>
      </c>
      <c r="G81" s="800">
        <v>5.3</v>
      </c>
      <c r="H81" s="798">
        <v>0</v>
      </c>
      <c r="I81" s="225"/>
    </row>
    <row r="82" spans="2:9" x14ac:dyDescent="0.25">
      <c r="B82" s="235">
        <v>57</v>
      </c>
      <c r="C82" s="205" t="s">
        <v>38</v>
      </c>
      <c r="D82" s="800">
        <v>727.3</v>
      </c>
      <c r="E82" s="800">
        <v>482</v>
      </c>
      <c r="F82" s="800">
        <v>174.4</v>
      </c>
      <c r="G82" s="800">
        <v>70.900000000000006</v>
      </c>
      <c r="H82" s="798">
        <v>0</v>
      </c>
      <c r="I82" s="225"/>
    </row>
    <row r="83" spans="2:9" x14ac:dyDescent="0.25">
      <c r="B83" s="235">
        <v>58</v>
      </c>
      <c r="C83" s="205" t="s">
        <v>37</v>
      </c>
      <c r="D83" s="800">
        <v>540.5</v>
      </c>
      <c r="E83" s="800">
        <v>130</v>
      </c>
      <c r="F83" s="800">
        <v>85.5</v>
      </c>
      <c r="G83" s="800">
        <v>325</v>
      </c>
      <c r="H83" s="798">
        <v>0</v>
      </c>
      <c r="I83" s="225"/>
    </row>
    <row r="84" spans="2:9" x14ac:dyDescent="0.25">
      <c r="B84" s="235">
        <v>59</v>
      </c>
      <c r="C84" s="205" t="s">
        <v>36</v>
      </c>
      <c r="D84" s="800">
        <v>1299.3</v>
      </c>
      <c r="E84" s="800">
        <v>332.5</v>
      </c>
      <c r="F84" s="800">
        <v>156.80000000000001</v>
      </c>
      <c r="G84" s="800">
        <v>810</v>
      </c>
      <c r="H84" s="798">
        <v>0</v>
      </c>
      <c r="I84" s="225"/>
    </row>
    <row r="85" spans="2:9" x14ac:dyDescent="0.25">
      <c r="B85" s="235">
        <v>60</v>
      </c>
      <c r="C85" s="205" t="s">
        <v>35</v>
      </c>
      <c r="D85" s="800">
        <v>28591</v>
      </c>
      <c r="E85" s="800">
        <v>1272</v>
      </c>
      <c r="F85" s="800">
        <v>538</v>
      </c>
      <c r="G85" s="800">
        <v>26781</v>
      </c>
      <c r="H85" s="798">
        <v>0</v>
      </c>
      <c r="I85" s="225"/>
    </row>
    <row r="86" spans="2:9" x14ac:dyDescent="0.25">
      <c r="B86" s="236">
        <v>61</v>
      </c>
      <c r="C86" s="207" t="s">
        <v>34</v>
      </c>
      <c r="D86" s="803">
        <v>1450</v>
      </c>
      <c r="E86" s="803">
        <v>547</v>
      </c>
      <c r="F86" s="803">
        <v>281</v>
      </c>
      <c r="G86" s="803">
        <v>622</v>
      </c>
      <c r="H86" s="799">
        <v>0</v>
      </c>
      <c r="I86" s="225"/>
    </row>
    <row r="87" spans="2:9" x14ac:dyDescent="0.25">
      <c r="B87" s="22" t="s">
        <v>1</v>
      </c>
      <c r="C87" s="19"/>
      <c r="D87" s="744"/>
      <c r="E87" s="744"/>
      <c r="F87" s="116"/>
      <c r="G87" s="12"/>
      <c r="H87" s="580"/>
    </row>
    <row r="88" spans="2:9" x14ac:dyDescent="0.25">
      <c r="B88" s="22" t="s">
        <v>112</v>
      </c>
      <c r="C88" s="19"/>
      <c r="D88" s="19"/>
      <c r="E88" s="744"/>
      <c r="F88" s="116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0784-476E-4B63-AA88-A7FE3888EE54}">
  <sheetPr>
    <tabColor rgb="FF92D050"/>
  </sheetPr>
  <dimension ref="B1:G25"/>
  <sheetViews>
    <sheetView workbookViewId="0">
      <selection activeCell="C6" sqref="C6:F17"/>
    </sheetView>
  </sheetViews>
  <sheetFormatPr defaultRowHeight="15" x14ac:dyDescent="0.25"/>
  <cols>
    <col min="1" max="1" width="3.7109375" style="595" customWidth="1"/>
    <col min="2" max="2" width="28" style="595" customWidth="1"/>
    <col min="3" max="6" width="18.5703125" style="595" customWidth="1"/>
    <col min="7" max="7" width="27.5703125" style="595" customWidth="1"/>
    <col min="8" max="16384" width="9.140625" style="595"/>
  </cols>
  <sheetData>
    <row r="1" spans="2:7" x14ac:dyDescent="0.25">
      <c r="B1" s="593" t="s">
        <v>345</v>
      </c>
      <c r="C1" s="594"/>
      <c r="F1" s="13"/>
    </row>
    <row r="2" spans="2:7" x14ac:dyDescent="0.25">
      <c r="B2" s="593" t="s">
        <v>346</v>
      </c>
      <c r="C2" s="594"/>
      <c r="F2" s="13"/>
    </row>
    <row r="3" spans="2:7" x14ac:dyDescent="0.25">
      <c r="G3" s="596" t="s">
        <v>180</v>
      </c>
    </row>
    <row r="4" spans="2:7" ht="15" customHeight="1" x14ac:dyDescent="0.25">
      <c r="B4" s="891" t="s">
        <v>32</v>
      </c>
      <c r="C4" s="894" t="s">
        <v>347</v>
      </c>
      <c r="D4" s="895"/>
      <c r="E4" s="896"/>
      <c r="F4" s="897" t="s">
        <v>348</v>
      </c>
      <c r="G4" s="893" t="s">
        <v>31</v>
      </c>
    </row>
    <row r="5" spans="2:7" ht="38.25" x14ac:dyDescent="0.25">
      <c r="B5" s="892"/>
      <c r="C5" s="708" t="s">
        <v>349</v>
      </c>
      <c r="D5" s="708" t="s">
        <v>350</v>
      </c>
      <c r="E5" s="708" t="s">
        <v>351</v>
      </c>
      <c r="F5" s="898"/>
      <c r="G5" s="893"/>
    </row>
    <row r="6" spans="2:7" x14ac:dyDescent="0.25">
      <c r="B6" s="709" t="s">
        <v>303</v>
      </c>
      <c r="C6" s="710">
        <v>445.4</v>
      </c>
      <c r="D6" s="710">
        <v>9.2200000000000006</v>
      </c>
      <c r="E6" s="710">
        <v>436.17999999999995</v>
      </c>
      <c r="F6" s="710">
        <v>1.4512</v>
      </c>
      <c r="G6" s="711" t="s">
        <v>304</v>
      </c>
    </row>
    <row r="7" spans="2:7" x14ac:dyDescent="0.25">
      <c r="B7" s="712" t="s">
        <v>305</v>
      </c>
      <c r="C7" s="713">
        <v>22.51</v>
      </c>
      <c r="D7" s="713">
        <v>0</v>
      </c>
      <c r="E7" s="714">
        <v>22.51</v>
      </c>
      <c r="F7" s="713">
        <v>0</v>
      </c>
      <c r="G7" s="715" t="s">
        <v>306</v>
      </c>
    </row>
    <row r="8" spans="2:7" x14ac:dyDescent="0.25">
      <c r="B8" s="712" t="s">
        <v>491</v>
      </c>
      <c r="C8" s="716">
        <v>400.33</v>
      </c>
      <c r="D8" s="713">
        <v>8.26</v>
      </c>
      <c r="E8" s="714">
        <v>392.07</v>
      </c>
      <c r="F8" s="713">
        <v>0.85119999999999996</v>
      </c>
      <c r="G8" s="717" t="s">
        <v>352</v>
      </c>
    </row>
    <row r="9" spans="2:7" x14ac:dyDescent="0.25">
      <c r="B9" s="712" t="s">
        <v>307</v>
      </c>
      <c r="C9" s="713">
        <v>0.86</v>
      </c>
      <c r="D9" s="713">
        <v>0.16</v>
      </c>
      <c r="E9" s="714">
        <v>0.7</v>
      </c>
      <c r="F9" s="713">
        <v>0.2</v>
      </c>
      <c r="G9" s="717" t="s">
        <v>308</v>
      </c>
    </row>
    <row r="10" spans="2:7" x14ac:dyDescent="0.25">
      <c r="B10" s="712" t="s">
        <v>309</v>
      </c>
      <c r="C10" s="713">
        <v>0.56999999999999995</v>
      </c>
      <c r="D10" s="713">
        <v>0</v>
      </c>
      <c r="E10" s="714">
        <v>0.56999999999999995</v>
      </c>
      <c r="F10" s="713">
        <v>0</v>
      </c>
      <c r="G10" s="717" t="s">
        <v>310</v>
      </c>
    </row>
    <row r="11" spans="2:7" x14ac:dyDescent="0.25">
      <c r="B11" s="712" t="s">
        <v>311</v>
      </c>
      <c r="C11" s="713">
        <v>21.13</v>
      </c>
      <c r="D11" s="713">
        <v>0.8</v>
      </c>
      <c r="E11" s="714">
        <v>20.329999999999998</v>
      </c>
      <c r="F11" s="713">
        <v>0.4</v>
      </c>
      <c r="G11" s="717" t="s">
        <v>353</v>
      </c>
    </row>
    <row r="12" spans="2:7" x14ac:dyDescent="0.25">
      <c r="B12" s="718" t="s">
        <v>313</v>
      </c>
      <c r="C12" s="719">
        <v>350.95400000000001</v>
      </c>
      <c r="D12" s="719">
        <v>126.514</v>
      </c>
      <c r="E12" s="719">
        <v>224.44</v>
      </c>
      <c r="F12" s="719">
        <v>0</v>
      </c>
      <c r="G12" s="717" t="s">
        <v>314</v>
      </c>
    </row>
    <row r="13" spans="2:7" x14ac:dyDescent="0.25">
      <c r="B13" s="712" t="s">
        <v>315</v>
      </c>
      <c r="C13" s="720">
        <v>31.933999999999997</v>
      </c>
      <c r="D13" s="713">
        <v>8.734</v>
      </c>
      <c r="E13" s="714">
        <v>23.2</v>
      </c>
      <c r="F13" s="713">
        <v>0</v>
      </c>
      <c r="G13" s="717" t="s">
        <v>28</v>
      </c>
    </row>
    <row r="14" spans="2:7" x14ac:dyDescent="0.25">
      <c r="B14" s="712" t="s">
        <v>316</v>
      </c>
      <c r="C14" s="720">
        <v>0.03</v>
      </c>
      <c r="D14" s="713">
        <v>0</v>
      </c>
      <c r="E14" s="713">
        <v>0.03</v>
      </c>
      <c r="F14" s="713">
        <v>0</v>
      </c>
      <c r="G14" s="717" t="s">
        <v>317</v>
      </c>
    </row>
    <row r="15" spans="2:7" x14ac:dyDescent="0.25">
      <c r="B15" s="712" t="s">
        <v>318</v>
      </c>
      <c r="C15" s="720">
        <v>313.10000000000002</v>
      </c>
      <c r="D15" s="713">
        <v>115.5</v>
      </c>
      <c r="E15" s="714">
        <v>197.6</v>
      </c>
      <c r="F15" s="713">
        <v>0</v>
      </c>
      <c r="G15" s="717" t="s">
        <v>319</v>
      </c>
    </row>
    <row r="16" spans="2:7" x14ac:dyDescent="0.25">
      <c r="B16" s="712" t="s">
        <v>320</v>
      </c>
      <c r="C16" s="720">
        <v>5.89</v>
      </c>
      <c r="D16" s="713">
        <v>2.2799999999999998</v>
      </c>
      <c r="E16" s="714">
        <v>3.61</v>
      </c>
      <c r="F16" s="713">
        <v>0</v>
      </c>
      <c r="G16" s="717" t="s">
        <v>321</v>
      </c>
    </row>
    <row r="17" spans="2:7" x14ac:dyDescent="0.25">
      <c r="B17" s="721" t="s">
        <v>322</v>
      </c>
      <c r="C17" s="722">
        <v>796.35399999999993</v>
      </c>
      <c r="D17" s="722">
        <v>135.73400000000001</v>
      </c>
      <c r="E17" s="723">
        <v>660.61999999999989</v>
      </c>
      <c r="F17" s="724">
        <v>1.4512</v>
      </c>
      <c r="G17" s="725" t="s">
        <v>323</v>
      </c>
    </row>
    <row r="18" spans="2:7" x14ac:dyDescent="0.25">
      <c r="B18" s="597"/>
      <c r="C18" s="598"/>
      <c r="D18" s="597"/>
      <c r="E18" s="597"/>
      <c r="F18" s="599"/>
    </row>
    <row r="19" spans="2:7" x14ac:dyDescent="0.25">
      <c r="B19" s="600" t="s">
        <v>510</v>
      </c>
      <c r="E19" s="601"/>
    </row>
    <row r="20" spans="2:7" x14ac:dyDescent="0.25">
      <c r="B20" s="600" t="s">
        <v>511</v>
      </c>
    </row>
    <row r="21" spans="2:7" x14ac:dyDescent="0.25">
      <c r="B21" s="602"/>
    </row>
    <row r="22" spans="2:7" x14ac:dyDescent="0.25">
      <c r="B22" s="22" t="s">
        <v>1</v>
      </c>
      <c r="C22" s="22"/>
      <c r="D22" s="22"/>
    </row>
    <row r="23" spans="2:7" x14ac:dyDescent="0.25">
      <c r="B23" s="22" t="s">
        <v>112</v>
      </c>
      <c r="C23" s="22"/>
      <c r="D23" s="22"/>
    </row>
    <row r="25" spans="2:7" x14ac:dyDescent="0.25">
      <c r="B25" s="603"/>
      <c r="C25" s="604"/>
    </row>
  </sheetData>
  <mergeCells count="4">
    <mergeCell ref="B4:B5"/>
    <mergeCell ref="G4:G5"/>
    <mergeCell ref="C4:E4"/>
    <mergeCell ref="F4:F5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E592-1B82-44A5-8A7F-75CD1DD6B2F9}">
  <sheetPr>
    <tabColor rgb="FF92D050"/>
  </sheetPr>
  <dimension ref="B1:G25"/>
  <sheetViews>
    <sheetView workbookViewId="0">
      <selection activeCell="C6" sqref="C6:F17"/>
    </sheetView>
  </sheetViews>
  <sheetFormatPr defaultRowHeight="15" x14ac:dyDescent="0.25"/>
  <cols>
    <col min="1" max="1" width="9.140625" style="595"/>
    <col min="2" max="2" width="28.7109375" style="595" customWidth="1"/>
    <col min="3" max="6" width="17.85546875" style="595" customWidth="1"/>
    <col min="7" max="7" width="28.28515625" style="595" customWidth="1"/>
    <col min="8" max="16384" width="9.140625" style="595"/>
  </cols>
  <sheetData>
    <row r="1" spans="2:7" x14ac:dyDescent="0.25">
      <c r="B1" s="594" t="s">
        <v>360</v>
      </c>
    </row>
    <row r="2" spans="2:7" x14ac:dyDescent="0.25">
      <c r="B2" s="594" t="s">
        <v>361</v>
      </c>
    </row>
    <row r="3" spans="2:7" x14ac:dyDescent="0.25">
      <c r="C3" s="605"/>
      <c r="D3" s="605"/>
      <c r="E3" s="605"/>
      <c r="G3" s="606" t="s">
        <v>111</v>
      </c>
    </row>
    <row r="4" spans="2:7" s="607" customFormat="1" ht="21.75" customHeight="1" x14ac:dyDescent="0.2">
      <c r="B4" s="899" t="s">
        <v>32</v>
      </c>
      <c r="C4" s="900" t="s">
        <v>324</v>
      </c>
      <c r="D4" s="901"/>
      <c r="E4" s="902"/>
      <c r="F4" s="903" t="s">
        <v>354</v>
      </c>
      <c r="G4" s="899" t="s">
        <v>31</v>
      </c>
    </row>
    <row r="5" spans="2:7" s="607" customFormat="1" ht="27.75" customHeight="1" x14ac:dyDescent="0.2">
      <c r="B5" s="899"/>
      <c r="C5" s="726" t="s">
        <v>355</v>
      </c>
      <c r="D5" s="727" t="s">
        <v>356</v>
      </c>
      <c r="E5" s="727" t="s">
        <v>357</v>
      </c>
      <c r="F5" s="904"/>
      <c r="G5" s="899"/>
    </row>
    <row r="6" spans="2:7" x14ac:dyDescent="0.25">
      <c r="B6" s="709" t="s">
        <v>303</v>
      </c>
      <c r="C6" s="728">
        <v>693.26</v>
      </c>
      <c r="D6" s="710">
        <v>6.21</v>
      </c>
      <c r="E6" s="729">
        <v>687.05000000000007</v>
      </c>
      <c r="F6" s="710">
        <v>5.9249999999999998</v>
      </c>
      <c r="G6" s="711" t="s">
        <v>304</v>
      </c>
    </row>
    <row r="7" spans="2:7" x14ac:dyDescent="0.25">
      <c r="B7" s="712" t="s">
        <v>325</v>
      </c>
      <c r="C7" s="720">
        <v>64.650000000000006</v>
      </c>
      <c r="D7" s="713">
        <v>0</v>
      </c>
      <c r="E7" s="714">
        <v>64.650000000000006</v>
      </c>
      <c r="F7" s="713">
        <v>0</v>
      </c>
      <c r="G7" s="717" t="s">
        <v>141</v>
      </c>
    </row>
    <row r="8" spans="2:7" x14ac:dyDescent="0.25">
      <c r="B8" s="712" t="s">
        <v>512</v>
      </c>
      <c r="C8" s="720">
        <v>610.5</v>
      </c>
      <c r="D8" s="713">
        <v>5.8</v>
      </c>
      <c r="E8" s="714">
        <v>604.70000000000005</v>
      </c>
      <c r="F8" s="713">
        <v>1.85</v>
      </c>
      <c r="G8" s="717" t="s">
        <v>358</v>
      </c>
    </row>
    <row r="9" spans="2:7" x14ac:dyDescent="0.25">
      <c r="B9" s="712" t="s">
        <v>326</v>
      </c>
      <c r="C9" s="720">
        <v>4.1100000000000003</v>
      </c>
      <c r="D9" s="713">
        <v>0.41</v>
      </c>
      <c r="E9" s="714">
        <v>3.7</v>
      </c>
      <c r="F9" s="713">
        <v>2.9750000000000001</v>
      </c>
      <c r="G9" s="717" t="s">
        <v>308</v>
      </c>
    </row>
    <row r="10" spans="2:7" x14ac:dyDescent="0.25">
      <c r="B10" s="712" t="s">
        <v>309</v>
      </c>
      <c r="C10" s="720">
        <v>14</v>
      </c>
      <c r="D10" s="713">
        <v>0</v>
      </c>
      <c r="E10" s="714">
        <v>14</v>
      </c>
      <c r="F10" s="713">
        <v>0</v>
      </c>
      <c r="G10" s="717" t="s">
        <v>310</v>
      </c>
    </row>
    <row r="11" spans="2:7" x14ac:dyDescent="0.25">
      <c r="B11" s="712" t="s">
        <v>311</v>
      </c>
      <c r="C11" s="720">
        <v>0</v>
      </c>
      <c r="D11" s="713">
        <v>0</v>
      </c>
      <c r="E11" s="714">
        <v>0</v>
      </c>
      <c r="F11" s="713">
        <v>1.1000000000000001</v>
      </c>
      <c r="G11" s="717" t="s">
        <v>312</v>
      </c>
    </row>
    <row r="12" spans="2:7" x14ac:dyDescent="0.25">
      <c r="B12" s="718" t="s">
        <v>313</v>
      </c>
      <c r="C12" s="728">
        <v>706.80800000000011</v>
      </c>
      <c r="D12" s="719">
        <v>338.95900000000006</v>
      </c>
      <c r="E12" s="730">
        <v>367.84899999999999</v>
      </c>
      <c r="F12" s="719">
        <v>0</v>
      </c>
      <c r="G12" s="717" t="s">
        <v>359</v>
      </c>
    </row>
    <row r="13" spans="2:7" x14ac:dyDescent="0.25">
      <c r="B13" s="712" t="s">
        <v>315</v>
      </c>
      <c r="C13" s="720">
        <v>68.64</v>
      </c>
      <c r="D13" s="713">
        <v>48.54</v>
      </c>
      <c r="E13" s="714">
        <v>20.100000000000001</v>
      </c>
      <c r="F13" s="713">
        <v>0</v>
      </c>
      <c r="G13" s="717" t="s">
        <v>28</v>
      </c>
    </row>
    <row r="14" spans="2:7" x14ac:dyDescent="0.25">
      <c r="B14" s="712" t="s">
        <v>316</v>
      </c>
      <c r="C14" s="720">
        <v>0</v>
      </c>
      <c r="D14" s="731">
        <v>0</v>
      </c>
      <c r="E14" s="732">
        <v>0</v>
      </c>
      <c r="F14" s="731">
        <v>0</v>
      </c>
      <c r="G14" s="717" t="s">
        <v>317</v>
      </c>
    </row>
    <row r="15" spans="2:7" x14ac:dyDescent="0.25">
      <c r="B15" s="712" t="s">
        <v>318</v>
      </c>
      <c r="C15" s="720">
        <v>584.94900000000007</v>
      </c>
      <c r="D15" s="713">
        <v>264.11900000000003</v>
      </c>
      <c r="E15" s="714">
        <v>320.83</v>
      </c>
      <c r="F15" s="713">
        <v>0</v>
      </c>
      <c r="G15" s="717" t="s">
        <v>319</v>
      </c>
    </row>
    <row r="16" spans="2:7" x14ac:dyDescent="0.25">
      <c r="B16" s="712" t="s">
        <v>320</v>
      </c>
      <c r="C16" s="720">
        <v>53.219000000000001</v>
      </c>
      <c r="D16" s="842">
        <v>26.3</v>
      </c>
      <c r="E16" s="714">
        <v>26.919</v>
      </c>
      <c r="F16" s="713">
        <v>0</v>
      </c>
      <c r="G16" s="717" t="s">
        <v>321</v>
      </c>
    </row>
    <row r="17" spans="2:7" x14ac:dyDescent="0.25">
      <c r="B17" s="721" t="s">
        <v>237</v>
      </c>
      <c r="C17" s="722">
        <v>1400.0680000000002</v>
      </c>
      <c r="D17" s="722">
        <v>345.16900000000004</v>
      </c>
      <c r="E17" s="723">
        <v>1054.8990000000001</v>
      </c>
      <c r="F17" s="722">
        <v>5.9249999999999998</v>
      </c>
      <c r="G17" s="725" t="s">
        <v>323</v>
      </c>
    </row>
    <row r="18" spans="2:7" ht="15.75" x14ac:dyDescent="0.25">
      <c r="B18" s="608"/>
      <c r="C18" s="609"/>
      <c r="D18" s="609"/>
      <c r="E18" s="609"/>
      <c r="F18" s="609"/>
      <c r="G18" s="610"/>
    </row>
    <row r="19" spans="2:7" x14ac:dyDescent="0.25">
      <c r="B19" s="600" t="s">
        <v>510</v>
      </c>
      <c r="D19" s="600"/>
    </row>
    <row r="20" spans="2:7" x14ac:dyDescent="0.25">
      <c r="B20" s="600" t="s">
        <v>511</v>
      </c>
      <c r="D20" s="600"/>
    </row>
    <row r="21" spans="2:7" x14ac:dyDescent="0.25">
      <c r="D21" s="601"/>
    </row>
    <row r="22" spans="2:7" x14ac:dyDescent="0.25">
      <c r="B22" s="451" t="s">
        <v>1</v>
      </c>
    </row>
    <row r="23" spans="2:7" x14ac:dyDescent="0.25">
      <c r="B23" s="451" t="s">
        <v>112</v>
      </c>
    </row>
    <row r="24" spans="2:7" x14ac:dyDescent="0.25">
      <c r="B24" s="190"/>
      <c r="C24" s="190"/>
      <c r="D24" s="190"/>
      <c r="E24" s="190"/>
      <c r="F24" s="190"/>
    </row>
    <row r="25" spans="2:7" x14ac:dyDescent="0.25">
      <c r="B25" s="603"/>
      <c r="C25" s="604"/>
    </row>
  </sheetData>
  <mergeCells count="4">
    <mergeCell ref="B4:B5"/>
    <mergeCell ref="G4:G5"/>
    <mergeCell ref="C4:E4"/>
    <mergeCell ref="F4:F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653E-CA46-42C0-8EE0-7C345BE8B0C0}">
  <sheetPr>
    <tabColor rgb="FF92D050"/>
  </sheetPr>
  <dimension ref="B1:O13"/>
  <sheetViews>
    <sheetView workbookViewId="0">
      <selection activeCell="C6" sqref="C6:N9"/>
    </sheetView>
  </sheetViews>
  <sheetFormatPr defaultRowHeight="15" x14ac:dyDescent="0.25"/>
  <cols>
    <col min="1" max="1" width="5.42578125" style="614" customWidth="1"/>
    <col min="2" max="2" width="26.7109375" style="614" customWidth="1"/>
    <col min="3" max="11" width="9.5703125" style="614" customWidth="1"/>
    <col min="12" max="13" width="9.28515625" style="614" customWidth="1"/>
    <col min="14" max="14" width="9.140625" style="614"/>
    <col min="15" max="15" width="28.140625" style="614" customWidth="1"/>
    <col min="16" max="16384" width="9.140625" style="614"/>
  </cols>
  <sheetData>
    <row r="1" spans="2:15" x14ac:dyDescent="0.25">
      <c r="B1" s="611" t="s">
        <v>362</v>
      </c>
      <c r="C1" s="612"/>
      <c r="D1" s="612"/>
      <c r="E1" s="612"/>
      <c r="F1" s="612"/>
      <c r="G1" s="612"/>
      <c r="H1" s="612"/>
      <c r="I1" s="613"/>
      <c r="J1" s="613"/>
      <c r="K1" s="613"/>
      <c r="L1" s="613"/>
      <c r="M1" s="613"/>
    </row>
    <row r="2" spans="2:15" x14ac:dyDescent="0.25">
      <c r="B2" s="611" t="s">
        <v>363</v>
      </c>
      <c r="C2" s="612"/>
      <c r="D2" s="612"/>
      <c r="E2" s="612"/>
      <c r="F2" s="612"/>
      <c r="G2" s="612"/>
      <c r="H2" s="612"/>
      <c r="I2" s="613"/>
      <c r="J2" s="613"/>
      <c r="K2" s="613"/>
      <c r="L2" s="613"/>
      <c r="M2" s="613"/>
    </row>
    <row r="3" spans="2:15" x14ac:dyDescent="0.25">
      <c r="B3" s="612"/>
      <c r="C3" s="612"/>
      <c r="D3" s="612"/>
      <c r="E3" s="612"/>
      <c r="F3" s="612"/>
      <c r="G3" s="612"/>
      <c r="H3" s="612"/>
      <c r="I3" s="613"/>
      <c r="J3" s="613"/>
      <c r="K3" s="613"/>
      <c r="L3" s="613"/>
      <c r="M3" s="613"/>
    </row>
    <row r="4" spans="2:15" x14ac:dyDescent="0.25">
      <c r="B4" s="905" t="s">
        <v>327</v>
      </c>
      <c r="C4" s="907" t="s">
        <v>328</v>
      </c>
      <c r="D4" s="908"/>
      <c r="E4" s="908"/>
      <c r="F4" s="908"/>
      <c r="G4" s="908"/>
      <c r="H4" s="909"/>
      <c r="I4" s="907" t="s">
        <v>329</v>
      </c>
      <c r="J4" s="908"/>
      <c r="K4" s="908"/>
      <c r="L4" s="908"/>
      <c r="M4" s="908"/>
      <c r="N4" s="909"/>
      <c r="O4" s="910" t="s">
        <v>31</v>
      </c>
    </row>
    <row r="5" spans="2:15" x14ac:dyDescent="0.25">
      <c r="B5" s="906"/>
      <c r="C5" s="676">
        <v>2020</v>
      </c>
      <c r="D5" s="675">
        <v>2021</v>
      </c>
      <c r="E5" s="675">
        <v>2022</v>
      </c>
      <c r="F5" s="675">
        <v>2023</v>
      </c>
      <c r="G5" s="675">
        <v>2024</v>
      </c>
      <c r="H5" s="615">
        <v>2025</v>
      </c>
      <c r="I5" s="675">
        <v>2020</v>
      </c>
      <c r="J5" s="675">
        <v>2021</v>
      </c>
      <c r="K5" s="675">
        <v>2022</v>
      </c>
      <c r="L5" s="675">
        <v>2023</v>
      </c>
      <c r="M5" s="675">
        <v>2024</v>
      </c>
      <c r="N5" s="675">
        <v>2025</v>
      </c>
      <c r="O5" s="911"/>
    </row>
    <row r="6" spans="2:15" ht="24" customHeight="1" x14ac:dyDescent="0.25">
      <c r="B6" s="616" t="s">
        <v>514</v>
      </c>
      <c r="C6" s="617">
        <v>662789.69999999995</v>
      </c>
      <c r="D6" s="618">
        <v>539948</v>
      </c>
      <c r="E6" s="618">
        <v>446363</v>
      </c>
      <c r="F6" s="618">
        <v>467973</v>
      </c>
      <c r="G6" s="622">
        <v>510524</v>
      </c>
      <c r="H6" s="619">
        <v>507528</v>
      </c>
      <c r="I6" s="618">
        <v>3781.1</v>
      </c>
      <c r="J6" s="618">
        <v>10113</v>
      </c>
      <c r="K6" s="618">
        <v>11326</v>
      </c>
      <c r="L6" s="618">
        <v>6295</v>
      </c>
      <c r="M6" s="618">
        <v>5135</v>
      </c>
      <c r="N6" s="618">
        <v>5222</v>
      </c>
      <c r="O6" s="733" t="s">
        <v>513</v>
      </c>
    </row>
    <row r="7" spans="2:15" ht="24" customHeight="1" x14ac:dyDescent="0.25">
      <c r="B7" s="616" t="s">
        <v>364</v>
      </c>
      <c r="C7" s="621">
        <v>2250</v>
      </c>
      <c r="D7" s="622">
        <v>3520</v>
      </c>
      <c r="E7" s="622">
        <v>2220</v>
      </c>
      <c r="F7" s="622">
        <v>3220</v>
      </c>
      <c r="G7" s="622">
        <v>487</v>
      </c>
      <c r="H7" s="619">
        <v>487</v>
      </c>
      <c r="I7" s="622">
        <v>873</v>
      </c>
      <c r="J7" s="622">
        <v>1200</v>
      </c>
      <c r="K7" s="622">
        <v>452</v>
      </c>
      <c r="L7" s="622">
        <v>1000</v>
      </c>
      <c r="M7" s="622">
        <v>19.600000000000001</v>
      </c>
      <c r="N7" s="622">
        <v>4.7300000000000004</v>
      </c>
      <c r="O7" s="620" t="s">
        <v>365</v>
      </c>
    </row>
    <row r="8" spans="2:15" ht="24" customHeight="1" x14ac:dyDescent="0.25">
      <c r="B8" s="616" t="s">
        <v>330</v>
      </c>
      <c r="C8" s="623">
        <v>12676.7</v>
      </c>
      <c r="D8" s="622">
        <v>12676</v>
      </c>
      <c r="E8" s="622">
        <v>13000</v>
      </c>
      <c r="F8" s="622" t="s">
        <v>138</v>
      </c>
      <c r="G8" s="622">
        <v>500</v>
      </c>
      <c r="H8" s="619">
        <v>500</v>
      </c>
      <c r="I8" s="622">
        <v>491.6</v>
      </c>
      <c r="J8" s="622">
        <v>420</v>
      </c>
      <c r="K8" s="622">
        <v>900</v>
      </c>
      <c r="L8" s="622" t="s">
        <v>138</v>
      </c>
      <c r="M8" s="622">
        <v>87.42</v>
      </c>
      <c r="N8" s="622">
        <v>10</v>
      </c>
      <c r="O8" s="620" t="s">
        <v>331</v>
      </c>
    </row>
    <row r="9" spans="2:15" ht="23.25" customHeight="1" x14ac:dyDescent="0.25">
      <c r="B9" s="734" t="s">
        <v>322</v>
      </c>
      <c r="C9" s="624">
        <v>677716.39999999991</v>
      </c>
      <c r="D9" s="624">
        <v>556144</v>
      </c>
      <c r="E9" s="624">
        <v>461583</v>
      </c>
      <c r="F9" s="624">
        <v>471193</v>
      </c>
      <c r="G9" s="624">
        <v>511511</v>
      </c>
      <c r="H9" s="625">
        <v>508515</v>
      </c>
      <c r="I9" s="624">
        <v>5145.7000000000007</v>
      </c>
      <c r="J9" s="624">
        <v>11733</v>
      </c>
      <c r="K9" s="624">
        <v>12678</v>
      </c>
      <c r="L9" s="624">
        <v>7295</v>
      </c>
      <c r="M9" s="624">
        <v>5242.0200000000004</v>
      </c>
      <c r="N9" s="624">
        <v>5237</v>
      </c>
      <c r="O9" s="735" t="s">
        <v>323</v>
      </c>
    </row>
    <row r="10" spans="2:15" x14ac:dyDescent="0.25">
      <c r="B10" s="612" t="s">
        <v>515</v>
      </c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</row>
    <row r="11" spans="2:15" ht="12.75" customHeight="1" x14ac:dyDescent="0.25">
      <c r="B11" s="612" t="s">
        <v>516</v>
      </c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</row>
    <row r="12" spans="2:15" x14ac:dyDescent="0.25">
      <c r="B12" s="451" t="s">
        <v>1</v>
      </c>
    </row>
    <row r="13" spans="2:15" x14ac:dyDescent="0.25">
      <c r="B13" s="451" t="s">
        <v>112</v>
      </c>
    </row>
  </sheetData>
  <mergeCells count="4">
    <mergeCell ref="B4:B5"/>
    <mergeCell ref="C4:H4"/>
    <mergeCell ref="I4:N4"/>
    <mergeCell ref="O4:O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388F-1D1F-4414-B9DA-403213FBB49F}">
  <sheetPr codeName="Sheet6">
    <tabColor rgb="FF92D050"/>
  </sheetPr>
  <dimension ref="A1:BA156"/>
  <sheetViews>
    <sheetView topLeftCell="A52" zoomScale="80" zoomScaleNormal="80" workbookViewId="0">
      <selection activeCell="G93" sqref="G93"/>
    </sheetView>
  </sheetViews>
  <sheetFormatPr defaultRowHeight="15" x14ac:dyDescent="0.25"/>
  <cols>
    <col min="2" max="2" width="13.42578125" customWidth="1"/>
    <col min="3" max="3" width="15.7109375" style="635" customWidth="1"/>
    <col min="4" max="5" width="15.7109375" customWidth="1"/>
    <col min="6" max="6" width="15.140625" customWidth="1"/>
    <col min="7" max="7" width="14.140625" customWidth="1"/>
    <col min="8" max="8" width="13.42578125" customWidth="1"/>
    <col min="9" max="9" width="14.42578125" customWidth="1"/>
    <col min="10" max="10" width="12.7109375" customWidth="1"/>
    <col min="11" max="12" width="11.85546875" customWidth="1"/>
    <col min="13" max="13" width="12.85546875" customWidth="1"/>
    <col min="14" max="14" width="12.5703125" customWidth="1"/>
    <col min="15" max="15" width="14.140625" customWidth="1"/>
    <col min="16" max="16" width="15.28515625" customWidth="1"/>
    <col min="17" max="17" width="15.5703125" customWidth="1"/>
    <col min="18" max="18" width="14.5703125" customWidth="1"/>
    <col min="19" max="19" width="10" bestFit="1" customWidth="1"/>
    <col min="20" max="20" width="14.42578125" customWidth="1"/>
    <col min="21" max="21" width="12.28515625" customWidth="1"/>
    <col min="22" max="22" width="13.85546875" customWidth="1"/>
    <col min="23" max="23" width="9.28515625" bestFit="1" customWidth="1"/>
    <col min="24" max="24" width="12.7109375" customWidth="1"/>
    <col min="25" max="25" width="9.28515625" bestFit="1" customWidth="1"/>
    <col min="26" max="26" width="9.28515625" customWidth="1"/>
    <col min="27" max="28" width="14" customWidth="1"/>
    <col min="29" max="30" width="15" customWidth="1"/>
    <col min="31" max="31" width="13.42578125" customWidth="1"/>
    <col min="32" max="33" width="16.5703125" customWidth="1"/>
    <col min="34" max="34" width="15.28515625" customWidth="1"/>
  </cols>
  <sheetData>
    <row r="1" spans="1:53" x14ac:dyDescent="0.25">
      <c r="A1" s="325" t="s">
        <v>429</v>
      </c>
      <c r="B1" s="50"/>
      <c r="C1" s="633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</row>
    <row r="2" spans="1:53" x14ac:dyDescent="0.25">
      <c r="A2" s="325" t="s">
        <v>430</v>
      </c>
      <c r="B2" s="50"/>
      <c r="C2" s="633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103" t="s">
        <v>111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3" ht="39" thickBot="1" x14ac:dyDescent="0.3">
      <c r="A3" s="639" t="s">
        <v>175</v>
      </c>
      <c r="B3" s="640" t="s">
        <v>181</v>
      </c>
      <c r="C3" s="641" t="s">
        <v>182</v>
      </c>
      <c r="D3" s="641" t="s">
        <v>183</v>
      </c>
      <c r="E3" s="641" t="s">
        <v>184</v>
      </c>
      <c r="F3" s="641" t="s">
        <v>213</v>
      </c>
      <c r="G3" s="641" t="s">
        <v>186</v>
      </c>
      <c r="H3" s="641" t="s">
        <v>214</v>
      </c>
      <c r="I3" s="641" t="s">
        <v>188</v>
      </c>
      <c r="J3" s="641" t="s">
        <v>190</v>
      </c>
      <c r="K3" s="641" t="s">
        <v>191</v>
      </c>
      <c r="L3" s="641" t="s">
        <v>192</v>
      </c>
      <c r="M3" s="641" t="s">
        <v>216</v>
      </c>
      <c r="N3" s="641" t="s">
        <v>193</v>
      </c>
      <c r="O3" s="641" t="s">
        <v>219</v>
      </c>
      <c r="P3" s="641" t="s">
        <v>218</v>
      </c>
      <c r="Q3" s="641" t="s">
        <v>217</v>
      </c>
      <c r="R3" s="641" t="s">
        <v>215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53" x14ac:dyDescent="0.25">
      <c r="A4" s="88">
        <v>1</v>
      </c>
      <c r="B4" s="34" t="s">
        <v>92</v>
      </c>
      <c r="C4" s="790">
        <v>27692</v>
      </c>
      <c r="D4" s="790">
        <v>11104</v>
      </c>
      <c r="E4" s="790">
        <v>12490</v>
      </c>
      <c r="F4" s="790">
        <v>0</v>
      </c>
      <c r="G4" s="790">
        <v>916</v>
      </c>
      <c r="H4" s="790">
        <v>3182</v>
      </c>
      <c r="I4" s="790">
        <v>142341.19999999998</v>
      </c>
      <c r="J4" s="89">
        <v>8207</v>
      </c>
      <c r="K4" s="89">
        <v>657</v>
      </c>
      <c r="L4" s="790">
        <v>0</v>
      </c>
      <c r="M4" s="792">
        <v>16.3</v>
      </c>
      <c r="N4" s="790">
        <v>0</v>
      </c>
      <c r="O4" s="89">
        <v>313235</v>
      </c>
      <c r="P4" s="89">
        <v>1063</v>
      </c>
      <c r="Q4" s="790">
        <v>0</v>
      </c>
      <c r="R4" s="790">
        <v>0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53" x14ac:dyDescent="0.25">
      <c r="A5" s="90">
        <v>2</v>
      </c>
      <c r="B5" s="34" t="s">
        <v>88</v>
      </c>
      <c r="C5" s="790">
        <v>50400</v>
      </c>
      <c r="D5" s="790">
        <v>5998</v>
      </c>
      <c r="E5" s="790">
        <v>43400</v>
      </c>
      <c r="F5" s="790">
        <v>549</v>
      </c>
      <c r="G5" s="790">
        <v>134</v>
      </c>
      <c r="H5" s="790">
        <v>319</v>
      </c>
      <c r="I5" s="790">
        <v>55359</v>
      </c>
      <c r="J5" s="89">
        <v>17520</v>
      </c>
      <c r="K5" s="89">
        <v>2466</v>
      </c>
      <c r="L5" s="790">
        <v>0</v>
      </c>
      <c r="M5" s="790">
        <v>0</v>
      </c>
      <c r="N5" s="790">
        <v>0</v>
      </c>
      <c r="O5" s="89">
        <v>602577</v>
      </c>
      <c r="P5" s="89">
        <v>11.15</v>
      </c>
      <c r="Q5" s="793">
        <v>4</v>
      </c>
      <c r="R5" s="790">
        <v>0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53" x14ac:dyDescent="0.25">
      <c r="A6" s="90">
        <v>3</v>
      </c>
      <c r="B6" s="34" t="s">
        <v>85</v>
      </c>
      <c r="C6" s="790">
        <v>40587</v>
      </c>
      <c r="D6" s="790">
        <v>9137</v>
      </c>
      <c r="E6" s="790">
        <v>29668</v>
      </c>
      <c r="F6" s="790">
        <v>0</v>
      </c>
      <c r="G6" s="790">
        <v>93</v>
      </c>
      <c r="H6" s="790">
        <v>1689</v>
      </c>
      <c r="I6" s="790">
        <v>107727.76</v>
      </c>
      <c r="J6" s="89">
        <v>10995</v>
      </c>
      <c r="K6" s="89">
        <v>2155</v>
      </c>
      <c r="L6" s="791">
        <v>60</v>
      </c>
      <c r="M6" s="790">
        <v>0</v>
      </c>
      <c r="N6" s="792">
        <v>25</v>
      </c>
      <c r="O6" s="89">
        <v>693671</v>
      </c>
      <c r="P6" s="89">
        <v>485</v>
      </c>
      <c r="Q6" s="790">
        <v>0</v>
      </c>
      <c r="R6" s="790">
        <v>0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53" x14ac:dyDescent="0.25">
      <c r="A7" s="88">
        <v>4</v>
      </c>
      <c r="B7" s="34" t="s">
        <v>80</v>
      </c>
      <c r="C7" s="790">
        <v>84397.15</v>
      </c>
      <c r="D7" s="790">
        <v>25904</v>
      </c>
      <c r="E7" s="790">
        <v>52838.9</v>
      </c>
      <c r="F7" s="790">
        <v>89.8</v>
      </c>
      <c r="G7" s="790">
        <v>722.4</v>
      </c>
      <c r="H7" s="790">
        <v>4842.05</v>
      </c>
      <c r="I7" s="790">
        <v>111832.9</v>
      </c>
      <c r="J7" s="89">
        <v>30018.9</v>
      </c>
      <c r="K7" s="89">
        <v>2860.6</v>
      </c>
      <c r="L7" s="794">
        <v>1305</v>
      </c>
      <c r="M7" s="790">
        <v>0</v>
      </c>
      <c r="N7" s="790">
        <v>0</v>
      </c>
      <c r="O7" s="89">
        <v>864727.7</v>
      </c>
      <c r="P7" s="89">
        <v>2227.0500000000002</v>
      </c>
      <c r="Q7" s="790">
        <v>0</v>
      </c>
      <c r="R7" s="790">
        <v>0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53" x14ac:dyDescent="0.25">
      <c r="A8" s="90">
        <v>5</v>
      </c>
      <c r="B8" s="34" t="s">
        <v>75</v>
      </c>
      <c r="C8" s="790">
        <v>144404.1</v>
      </c>
      <c r="D8" s="790">
        <v>34884</v>
      </c>
      <c r="E8" s="790">
        <v>85988.5</v>
      </c>
      <c r="F8" s="790">
        <v>0</v>
      </c>
      <c r="G8" s="790">
        <v>13521</v>
      </c>
      <c r="H8" s="790">
        <v>10010.6</v>
      </c>
      <c r="I8" s="790">
        <v>580678.24</v>
      </c>
      <c r="J8" s="89">
        <v>51420</v>
      </c>
      <c r="K8" s="89">
        <v>4850.8999999999996</v>
      </c>
      <c r="L8" s="791">
        <v>16.5</v>
      </c>
      <c r="M8" s="792">
        <v>1015</v>
      </c>
      <c r="N8" s="790">
        <v>0</v>
      </c>
      <c r="O8" s="89">
        <v>1816010.65</v>
      </c>
      <c r="P8" s="89">
        <v>413</v>
      </c>
      <c r="Q8" s="790">
        <v>0</v>
      </c>
      <c r="R8" s="121">
        <v>5712.6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53" x14ac:dyDescent="0.25">
      <c r="A9" s="90">
        <v>6</v>
      </c>
      <c r="B9" s="34" t="s">
        <v>69</v>
      </c>
      <c r="C9" s="790">
        <v>14584</v>
      </c>
      <c r="D9" s="790">
        <v>3918</v>
      </c>
      <c r="E9" s="790">
        <v>7818</v>
      </c>
      <c r="F9" s="790">
        <v>0</v>
      </c>
      <c r="G9" s="790">
        <v>98</v>
      </c>
      <c r="H9" s="790">
        <v>2750</v>
      </c>
      <c r="I9" s="790">
        <v>11204</v>
      </c>
      <c r="J9" s="89">
        <v>700</v>
      </c>
      <c r="K9" s="89">
        <v>164.9</v>
      </c>
      <c r="L9" s="790">
        <v>0</v>
      </c>
      <c r="M9" s="790">
        <v>0</v>
      </c>
      <c r="N9" s="790">
        <v>0</v>
      </c>
      <c r="O9" s="89">
        <v>140505</v>
      </c>
      <c r="P9" s="89">
        <v>680</v>
      </c>
      <c r="Q9" s="790">
        <v>0</v>
      </c>
      <c r="R9" s="790">
        <v>0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53" x14ac:dyDescent="0.25">
      <c r="A10" s="88">
        <v>7</v>
      </c>
      <c r="B10" s="34" t="s">
        <v>62</v>
      </c>
      <c r="C10" s="790">
        <v>75272.91</v>
      </c>
      <c r="D10" s="790">
        <v>36637</v>
      </c>
      <c r="E10" s="790">
        <v>24644.91</v>
      </c>
      <c r="F10" s="790">
        <v>1435</v>
      </c>
      <c r="G10" s="790">
        <v>8779</v>
      </c>
      <c r="H10" s="790">
        <v>3777</v>
      </c>
      <c r="I10" s="790">
        <v>91257.5</v>
      </c>
      <c r="J10" s="89">
        <v>70698.3</v>
      </c>
      <c r="K10" s="89">
        <v>2766.3</v>
      </c>
      <c r="L10" s="791">
        <v>82.7</v>
      </c>
      <c r="M10" s="790">
        <v>0</v>
      </c>
      <c r="N10" s="790">
        <v>0</v>
      </c>
      <c r="O10" s="89">
        <v>340689.6</v>
      </c>
      <c r="P10" s="89">
        <v>431</v>
      </c>
      <c r="Q10" s="121">
        <v>17772.5</v>
      </c>
      <c r="R10" s="790">
        <v>0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53" x14ac:dyDescent="0.25">
      <c r="A11" s="90">
        <v>8</v>
      </c>
      <c r="B11" s="34" t="s">
        <v>55</v>
      </c>
      <c r="C11" s="790">
        <v>10935</v>
      </c>
      <c r="D11" s="790">
        <v>1136</v>
      </c>
      <c r="E11" s="790">
        <v>8662</v>
      </c>
      <c r="F11" s="790">
        <v>679</v>
      </c>
      <c r="G11" s="790">
        <v>39</v>
      </c>
      <c r="H11" s="790">
        <v>419</v>
      </c>
      <c r="I11" s="790">
        <v>13604</v>
      </c>
      <c r="J11" s="89">
        <v>9484</v>
      </c>
      <c r="K11" s="89">
        <v>462</v>
      </c>
      <c r="L11" s="790">
        <v>0</v>
      </c>
      <c r="M11" s="790">
        <v>0</v>
      </c>
      <c r="N11" s="790">
        <v>0</v>
      </c>
      <c r="O11" s="89">
        <v>103831</v>
      </c>
      <c r="P11" s="89">
        <v>21</v>
      </c>
      <c r="Q11" s="790">
        <v>0</v>
      </c>
      <c r="R11" s="790">
        <v>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53" x14ac:dyDescent="0.25">
      <c r="A12" s="90">
        <v>9</v>
      </c>
      <c r="B12" s="34" t="s">
        <v>52</v>
      </c>
      <c r="C12" s="790">
        <v>32930</v>
      </c>
      <c r="D12" s="790">
        <v>9916</v>
      </c>
      <c r="E12" s="790">
        <v>22984</v>
      </c>
      <c r="F12" s="790">
        <v>0</v>
      </c>
      <c r="G12" s="790">
        <v>9</v>
      </c>
      <c r="H12" s="790">
        <v>21</v>
      </c>
      <c r="I12" s="790">
        <v>43602.100000000006</v>
      </c>
      <c r="J12" s="89">
        <v>14795</v>
      </c>
      <c r="K12" s="89">
        <v>925</v>
      </c>
      <c r="L12" s="790">
        <v>0</v>
      </c>
      <c r="M12" s="790">
        <v>0</v>
      </c>
      <c r="N12" s="792">
        <v>84</v>
      </c>
      <c r="O12" s="89">
        <v>399352</v>
      </c>
      <c r="P12" s="89">
        <v>123.6</v>
      </c>
      <c r="Q12" s="790">
        <v>0</v>
      </c>
      <c r="R12" s="790">
        <v>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53" x14ac:dyDescent="0.25">
      <c r="A13" s="88">
        <v>10</v>
      </c>
      <c r="B13" s="34" t="s">
        <v>48</v>
      </c>
      <c r="C13" s="790">
        <v>45976</v>
      </c>
      <c r="D13" s="790">
        <v>5207</v>
      </c>
      <c r="E13" s="790">
        <v>40769</v>
      </c>
      <c r="F13" s="790">
        <v>0</v>
      </c>
      <c r="G13" s="790">
        <v>0</v>
      </c>
      <c r="H13" s="790">
        <v>0</v>
      </c>
      <c r="I13" s="790">
        <v>70390</v>
      </c>
      <c r="J13" s="89">
        <v>25287</v>
      </c>
      <c r="K13" s="89">
        <v>946</v>
      </c>
      <c r="L13" s="791">
        <v>528</v>
      </c>
      <c r="M13" s="790">
        <v>0</v>
      </c>
      <c r="N13" s="790">
        <v>0</v>
      </c>
      <c r="O13" s="89">
        <v>496478</v>
      </c>
      <c r="P13" s="89">
        <v>15199</v>
      </c>
      <c r="Q13" s="790">
        <v>0</v>
      </c>
      <c r="R13" s="790">
        <v>0</v>
      </c>
      <c r="S13" s="13"/>
      <c r="T13" s="63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53" x14ac:dyDescent="0.25">
      <c r="A14" s="90">
        <v>11</v>
      </c>
      <c r="B14" s="34" t="s">
        <v>45</v>
      </c>
      <c r="C14" s="790">
        <v>43155.1</v>
      </c>
      <c r="D14" s="790">
        <v>10438.799999999999</v>
      </c>
      <c r="E14" s="790">
        <v>30320.5</v>
      </c>
      <c r="F14" s="790">
        <v>10.199999999999999</v>
      </c>
      <c r="G14" s="790">
        <v>1381.5</v>
      </c>
      <c r="H14" s="790">
        <v>1004.0999999999999</v>
      </c>
      <c r="I14" s="790">
        <v>168790.91999999998</v>
      </c>
      <c r="J14" s="89">
        <v>13676.5</v>
      </c>
      <c r="K14" s="89">
        <v>3348.1</v>
      </c>
      <c r="L14" s="790">
        <v>0</v>
      </c>
      <c r="M14" s="790">
        <v>0</v>
      </c>
      <c r="N14" s="790">
        <v>0</v>
      </c>
      <c r="O14" s="89">
        <v>535154</v>
      </c>
      <c r="P14" s="89">
        <v>118.7</v>
      </c>
      <c r="Q14" s="790">
        <v>0</v>
      </c>
      <c r="R14" s="121">
        <v>121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53" x14ac:dyDescent="0.25">
      <c r="A15" s="90">
        <v>12</v>
      </c>
      <c r="B15" s="34" t="s">
        <v>40</v>
      </c>
      <c r="C15" s="790">
        <v>53624</v>
      </c>
      <c r="D15" s="790">
        <v>8353</v>
      </c>
      <c r="E15" s="790">
        <v>40867</v>
      </c>
      <c r="F15" s="790">
        <v>320</v>
      </c>
      <c r="G15" s="790">
        <v>1334</v>
      </c>
      <c r="H15" s="790">
        <v>2750</v>
      </c>
      <c r="I15" s="790">
        <v>48498.6</v>
      </c>
      <c r="J15" s="89">
        <v>4971</v>
      </c>
      <c r="K15" s="89">
        <v>946</v>
      </c>
      <c r="L15" s="790">
        <v>0</v>
      </c>
      <c r="M15" s="790">
        <v>0</v>
      </c>
      <c r="N15" s="790">
        <v>0</v>
      </c>
      <c r="O15" s="89">
        <v>388345.8</v>
      </c>
      <c r="P15" s="89">
        <v>266</v>
      </c>
      <c r="Q15" s="790">
        <v>0</v>
      </c>
      <c r="R15" s="790">
        <v>0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53" x14ac:dyDescent="0.25">
      <c r="A16" s="859" t="s">
        <v>103</v>
      </c>
      <c r="B16" s="859"/>
      <c r="C16" s="795">
        <v>623957.26</v>
      </c>
      <c r="D16" s="795">
        <v>162632.79999999999</v>
      </c>
      <c r="E16" s="795">
        <v>400450.81</v>
      </c>
      <c r="F16" s="795">
        <v>3083</v>
      </c>
      <c r="G16" s="795">
        <v>27026.9</v>
      </c>
      <c r="H16" s="795">
        <v>30763.75</v>
      </c>
      <c r="I16" s="795">
        <v>1445286.2200000002</v>
      </c>
      <c r="J16" s="795">
        <v>257772.69999999998</v>
      </c>
      <c r="K16" s="795">
        <v>22547.8</v>
      </c>
      <c r="L16" s="59">
        <v>1992</v>
      </c>
      <c r="M16" s="795">
        <v>1031.3</v>
      </c>
      <c r="N16" s="795">
        <v>109</v>
      </c>
      <c r="O16" s="795">
        <v>6694576.75</v>
      </c>
      <c r="P16" s="795">
        <v>21038.500000000004</v>
      </c>
      <c r="Q16" s="795">
        <v>17776.5</v>
      </c>
      <c r="R16" s="795">
        <v>5833.6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53" x14ac:dyDescent="0.25">
      <c r="A17" s="51"/>
      <c r="B17" s="51"/>
      <c r="C17" s="634"/>
      <c r="D17" s="51"/>
      <c r="E17" s="628"/>
      <c r="F17" s="51"/>
      <c r="G17" s="628"/>
      <c r="H17" s="51"/>
      <c r="I17" s="628"/>
      <c r="J17" s="51"/>
      <c r="K17" s="628"/>
      <c r="L17" s="51"/>
      <c r="M17" s="628"/>
      <c r="N17" s="51"/>
      <c r="O17" s="627"/>
      <c r="P17" s="51"/>
      <c r="Q17" s="51"/>
      <c r="R17" s="629"/>
      <c r="S17" s="51"/>
      <c r="T17" s="629"/>
      <c r="U17" s="51"/>
      <c r="V17" s="629"/>
      <c r="W17" s="51"/>
      <c r="X17" s="629"/>
      <c r="Y17" s="51"/>
      <c r="Z17" s="629"/>
      <c r="AA17" s="51"/>
      <c r="AB17" s="51"/>
      <c r="AC17" s="51"/>
      <c r="AD17" s="629"/>
      <c r="AE17" s="51"/>
      <c r="AF17" s="629"/>
      <c r="AG17" s="51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x14ac:dyDescent="0.25">
      <c r="A18" s="324" t="s">
        <v>519</v>
      </c>
      <c r="B18" s="15"/>
      <c r="C18" s="8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630"/>
      <c r="AB18" s="15"/>
      <c r="AC18" s="15"/>
      <c r="AD18" s="15"/>
      <c r="AE18" s="15"/>
      <c r="AF18" s="15"/>
      <c r="AG18" s="15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</row>
    <row r="19" spans="1:53" x14ac:dyDescent="0.25">
      <c r="A19" s="324" t="s">
        <v>431</v>
      </c>
      <c r="B19" s="15"/>
      <c r="C19" s="86"/>
      <c r="D19" s="15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</row>
    <row r="20" spans="1:53" x14ac:dyDescent="0.25">
      <c r="A20" s="86"/>
      <c r="B20" s="15"/>
      <c r="C20" s="636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104" t="s">
        <v>111</v>
      </c>
      <c r="S20" s="51"/>
      <c r="T20" s="51"/>
      <c r="U20" s="51"/>
      <c r="V20" s="51"/>
      <c r="X20" s="51"/>
      <c r="Y20" s="51"/>
      <c r="Z20" s="51"/>
      <c r="AA20" s="51"/>
      <c r="AB20" s="51"/>
      <c r="AC20" s="51"/>
      <c r="AD20" s="51"/>
      <c r="AE20" s="51"/>
      <c r="AF20" s="51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</row>
    <row r="21" spans="1:53" ht="38.25" x14ac:dyDescent="0.25">
      <c r="A21" s="30" t="s">
        <v>175</v>
      </c>
      <c r="B21" s="70" t="s">
        <v>179</v>
      </c>
      <c r="C21" s="42" t="s">
        <v>182</v>
      </c>
      <c r="D21" s="42" t="s">
        <v>183</v>
      </c>
      <c r="E21" s="42" t="s">
        <v>184</v>
      </c>
      <c r="F21" s="42" t="s">
        <v>213</v>
      </c>
      <c r="G21" s="42" t="s">
        <v>186</v>
      </c>
      <c r="H21" s="42" t="s">
        <v>214</v>
      </c>
      <c r="I21" s="42" t="s">
        <v>188</v>
      </c>
      <c r="J21" s="42" t="s">
        <v>190</v>
      </c>
      <c r="K21" s="42" t="s">
        <v>191</v>
      </c>
      <c r="L21" s="42" t="s">
        <v>192</v>
      </c>
      <c r="M21" s="42" t="s">
        <v>220</v>
      </c>
      <c r="N21" s="42" t="s">
        <v>193</v>
      </c>
      <c r="O21" s="42" t="s">
        <v>194</v>
      </c>
      <c r="P21" s="42" t="s">
        <v>218</v>
      </c>
      <c r="Q21" s="42" t="s">
        <v>221</v>
      </c>
      <c r="R21" s="42" t="s">
        <v>215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53" x14ac:dyDescent="0.25">
      <c r="A22" s="859" t="s">
        <v>103</v>
      </c>
      <c r="B22" s="859"/>
      <c r="C22" s="795">
        <v>623957.26</v>
      </c>
      <c r="D22" s="795">
        <v>162632.79999999999</v>
      </c>
      <c r="E22" s="795">
        <v>400450.81</v>
      </c>
      <c r="F22" s="795">
        <v>3083</v>
      </c>
      <c r="G22" s="795">
        <v>27026.9</v>
      </c>
      <c r="H22" s="795">
        <v>30763.75</v>
      </c>
      <c r="I22" s="795">
        <v>1445286.2200000002</v>
      </c>
      <c r="J22" s="795">
        <v>257772.69999999998</v>
      </c>
      <c r="K22" s="795">
        <v>22547.8</v>
      </c>
      <c r="L22" s="795">
        <v>1992.2</v>
      </c>
      <c r="M22" s="795">
        <v>1031.3</v>
      </c>
      <c r="N22" s="795">
        <v>109</v>
      </c>
      <c r="O22" s="795">
        <v>6694576.75</v>
      </c>
      <c r="P22" s="795">
        <v>21038.500000000004</v>
      </c>
      <c r="Q22" s="795">
        <v>17776.5</v>
      </c>
      <c r="R22" s="795">
        <v>5833.6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53" x14ac:dyDescent="0.25">
      <c r="A23" s="91">
        <v>1</v>
      </c>
      <c r="B23" s="92" t="s">
        <v>92</v>
      </c>
      <c r="C23" s="93">
        <v>6628</v>
      </c>
      <c r="D23" s="94">
        <v>2690</v>
      </c>
      <c r="E23" s="93">
        <v>2840</v>
      </c>
      <c r="F23" s="790">
        <v>0</v>
      </c>
      <c r="G23" s="93">
        <v>221</v>
      </c>
      <c r="H23" s="94">
        <v>877</v>
      </c>
      <c r="I23" s="93">
        <v>18259.400000000001</v>
      </c>
      <c r="J23" s="93">
        <v>3490</v>
      </c>
      <c r="K23" s="94">
        <v>210</v>
      </c>
      <c r="L23" s="790">
        <v>0</v>
      </c>
      <c r="M23" s="94">
        <v>10</v>
      </c>
      <c r="N23" s="790">
        <v>0</v>
      </c>
      <c r="O23" s="94">
        <v>93329</v>
      </c>
      <c r="P23" s="93">
        <v>236</v>
      </c>
      <c r="Q23" s="790">
        <v>0</v>
      </c>
      <c r="R23" s="790">
        <v>0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53" x14ac:dyDescent="0.25">
      <c r="A24" s="91">
        <v>2</v>
      </c>
      <c r="B24" s="92" t="s">
        <v>265</v>
      </c>
      <c r="C24" s="93">
        <v>7036</v>
      </c>
      <c r="D24" s="94">
        <v>3048</v>
      </c>
      <c r="E24" s="93">
        <v>3150</v>
      </c>
      <c r="F24" s="790">
        <v>0</v>
      </c>
      <c r="G24" s="93">
        <v>316</v>
      </c>
      <c r="H24" s="94">
        <v>522</v>
      </c>
      <c r="I24" s="93">
        <v>91927</v>
      </c>
      <c r="J24" s="93">
        <v>2420</v>
      </c>
      <c r="K24" s="94">
        <v>220</v>
      </c>
      <c r="L24" s="790">
        <v>0</v>
      </c>
      <c r="M24" s="94">
        <v>3.2</v>
      </c>
      <c r="N24" s="790">
        <v>0</v>
      </c>
      <c r="O24" s="94">
        <v>72963</v>
      </c>
      <c r="P24" s="93">
        <v>79</v>
      </c>
      <c r="Q24" s="790">
        <v>0</v>
      </c>
      <c r="R24" s="790">
        <v>0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53" x14ac:dyDescent="0.25">
      <c r="A25" s="91">
        <v>3</v>
      </c>
      <c r="B25" s="92" t="s">
        <v>91</v>
      </c>
      <c r="C25" s="93">
        <v>8024</v>
      </c>
      <c r="D25" s="94">
        <v>2890</v>
      </c>
      <c r="E25" s="93">
        <v>3780</v>
      </c>
      <c r="F25" s="790">
        <v>0</v>
      </c>
      <c r="G25" s="93">
        <v>204</v>
      </c>
      <c r="H25" s="94">
        <v>1150</v>
      </c>
      <c r="I25" s="93">
        <v>24846</v>
      </c>
      <c r="J25" s="93">
        <v>691</v>
      </c>
      <c r="K25" s="94">
        <v>156</v>
      </c>
      <c r="L25" s="790">
        <v>0</v>
      </c>
      <c r="M25" s="790">
        <v>0</v>
      </c>
      <c r="N25" s="790">
        <v>0</v>
      </c>
      <c r="O25" s="94">
        <v>31225</v>
      </c>
      <c r="P25" s="93">
        <v>96</v>
      </c>
      <c r="Q25" s="790">
        <v>0</v>
      </c>
      <c r="R25" s="790">
        <v>0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53" x14ac:dyDescent="0.25">
      <c r="A26" s="91">
        <v>4</v>
      </c>
      <c r="B26" s="92" t="s">
        <v>197</v>
      </c>
      <c r="C26" s="93">
        <v>3023</v>
      </c>
      <c r="D26" s="94">
        <v>1725</v>
      </c>
      <c r="E26" s="93">
        <v>980</v>
      </c>
      <c r="F26" s="790">
        <v>0</v>
      </c>
      <c r="G26" s="93">
        <v>38</v>
      </c>
      <c r="H26" s="94">
        <v>280</v>
      </c>
      <c r="I26" s="93">
        <v>855.3</v>
      </c>
      <c r="J26" s="93">
        <v>186</v>
      </c>
      <c r="K26" s="94">
        <v>16</v>
      </c>
      <c r="L26" s="790">
        <v>0</v>
      </c>
      <c r="M26" s="790">
        <v>0</v>
      </c>
      <c r="N26" s="790">
        <v>0</v>
      </c>
      <c r="O26" s="94">
        <v>67033</v>
      </c>
      <c r="P26" s="93">
        <v>314</v>
      </c>
      <c r="Q26" s="790">
        <v>0</v>
      </c>
      <c r="R26" s="790">
        <v>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53" x14ac:dyDescent="0.25">
      <c r="A27" s="91">
        <v>5</v>
      </c>
      <c r="B27" s="92" t="s">
        <v>90</v>
      </c>
      <c r="C27" s="93">
        <v>2981</v>
      </c>
      <c r="D27" s="94">
        <v>751</v>
      </c>
      <c r="E27" s="93">
        <v>1740</v>
      </c>
      <c r="F27" s="790">
        <v>0</v>
      </c>
      <c r="G27" s="93">
        <v>137</v>
      </c>
      <c r="H27" s="94">
        <v>353</v>
      </c>
      <c r="I27" s="93">
        <v>6453.5</v>
      </c>
      <c r="J27" s="93">
        <v>1420</v>
      </c>
      <c r="K27" s="94">
        <v>55</v>
      </c>
      <c r="L27" s="790">
        <v>0</v>
      </c>
      <c r="M27" s="94">
        <v>3.1</v>
      </c>
      <c r="N27" s="790">
        <v>0</v>
      </c>
      <c r="O27" s="94">
        <v>48685</v>
      </c>
      <c r="P27" s="93">
        <v>338</v>
      </c>
      <c r="Q27" s="790">
        <v>0</v>
      </c>
      <c r="R27" s="790">
        <v>0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53" x14ac:dyDescent="0.25">
      <c r="A28" s="91">
        <v>6</v>
      </c>
      <c r="B28" s="92" t="s">
        <v>89</v>
      </c>
      <c r="C28" s="93">
        <v>7804</v>
      </c>
      <c r="D28" s="94">
        <v>672</v>
      </c>
      <c r="E28" s="93">
        <v>7000</v>
      </c>
      <c r="F28" s="94">
        <v>72</v>
      </c>
      <c r="G28" s="93">
        <v>30</v>
      </c>
      <c r="H28" s="94">
        <v>30</v>
      </c>
      <c r="I28" s="93">
        <v>7277</v>
      </c>
      <c r="J28" s="93">
        <v>4500</v>
      </c>
      <c r="K28" s="94">
        <v>320</v>
      </c>
      <c r="L28" s="790">
        <v>0</v>
      </c>
      <c r="M28" s="790">
        <v>0</v>
      </c>
      <c r="N28" s="790">
        <v>0</v>
      </c>
      <c r="O28" s="94">
        <v>134790</v>
      </c>
      <c r="P28" s="93">
        <v>1</v>
      </c>
      <c r="Q28" s="790">
        <v>0</v>
      </c>
      <c r="R28" s="790">
        <v>0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53" x14ac:dyDescent="0.25">
      <c r="A29" s="91">
        <v>7</v>
      </c>
      <c r="B29" s="92" t="s">
        <v>88</v>
      </c>
      <c r="C29" s="93">
        <v>27334</v>
      </c>
      <c r="D29" s="94">
        <v>3014</v>
      </c>
      <c r="E29" s="93">
        <v>24000</v>
      </c>
      <c r="F29" s="94">
        <v>200</v>
      </c>
      <c r="G29" s="93">
        <v>104</v>
      </c>
      <c r="H29" s="94">
        <v>16</v>
      </c>
      <c r="I29" s="93">
        <v>16716</v>
      </c>
      <c r="J29" s="93">
        <v>9000</v>
      </c>
      <c r="K29" s="94">
        <v>1375</v>
      </c>
      <c r="L29" s="790">
        <v>0</v>
      </c>
      <c r="M29" s="790">
        <v>0</v>
      </c>
      <c r="N29" s="790">
        <v>0</v>
      </c>
      <c r="O29" s="94">
        <v>247500</v>
      </c>
      <c r="P29" s="93">
        <v>8.4</v>
      </c>
      <c r="Q29" s="94">
        <v>4</v>
      </c>
      <c r="R29" s="790">
        <v>0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53" x14ac:dyDescent="0.25">
      <c r="A30" s="91">
        <v>8</v>
      </c>
      <c r="B30" s="92" t="s">
        <v>87</v>
      </c>
      <c r="C30" s="93">
        <v>7714</v>
      </c>
      <c r="D30" s="94">
        <v>1151</v>
      </c>
      <c r="E30" s="93">
        <v>6300</v>
      </c>
      <c r="F30" s="94">
        <v>137</v>
      </c>
      <c r="G30" s="790">
        <v>0</v>
      </c>
      <c r="H30" s="94">
        <v>126</v>
      </c>
      <c r="I30" s="93">
        <v>15297</v>
      </c>
      <c r="J30" s="93">
        <v>2020</v>
      </c>
      <c r="K30" s="94">
        <v>385</v>
      </c>
      <c r="L30" s="790">
        <v>0</v>
      </c>
      <c r="M30" s="790">
        <v>0</v>
      </c>
      <c r="N30" s="790">
        <v>0</v>
      </c>
      <c r="O30" s="94">
        <v>106940</v>
      </c>
      <c r="P30" s="93">
        <v>0.85</v>
      </c>
      <c r="Q30" s="790">
        <v>0</v>
      </c>
      <c r="R30" s="790">
        <v>0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53" x14ac:dyDescent="0.25">
      <c r="A31" s="91">
        <v>9</v>
      </c>
      <c r="B31" s="92" t="s">
        <v>86</v>
      </c>
      <c r="C31" s="93">
        <v>7548</v>
      </c>
      <c r="D31" s="94">
        <v>1161</v>
      </c>
      <c r="E31" s="93">
        <v>6100</v>
      </c>
      <c r="F31" s="94">
        <v>140</v>
      </c>
      <c r="G31" s="790">
        <v>0</v>
      </c>
      <c r="H31" s="94">
        <v>147</v>
      </c>
      <c r="I31" s="93">
        <v>16069</v>
      </c>
      <c r="J31" s="93">
        <v>2000</v>
      </c>
      <c r="K31" s="94">
        <v>386</v>
      </c>
      <c r="L31" s="790">
        <v>0</v>
      </c>
      <c r="M31" s="790">
        <v>0</v>
      </c>
      <c r="N31" s="790">
        <v>0</v>
      </c>
      <c r="O31" s="94">
        <v>113347</v>
      </c>
      <c r="P31" s="93">
        <v>0.9</v>
      </c>
      <c r="Q31" s="790">
        <v>0</v>
      </c>
      <c r="R31" s="790">
        <v>0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53" x14ac:dyDescent="0.25">
      <c r="A32" s="91">
        <v>10</v>
      </c>
      <c r="B32" s="92" t="s">
        <v>85</v>
      </c>
      <c r="C32" s="93">
        <v>20014</v>
      </c>
      <c r="D32" s="94">
        <v>4813</v>
      </c>
      <c r="E32" s="93">
        <v>13964</v>
      </c>
      <c r="F32" s="790">
        <v>0</v>
      </c>
      <c r="G32" s="93">
        <v>78</v>
      </c>
      <c r="H32" s="94">
        <v>1159</v>
      </c>
      <c r="I32" s="93">
        <v>53437.06</v>
      </c>
      <c r="J32" s="93">
        <v>6771</v>
      </c>
      <c r="K32" s="94">
        <v>905</v>
      </c>
      <c r="L32" s="790">
        <v>0</v>
      </c>
      <c r="M32" s="790">
        <v>0</v>
      </c>
      <c r="N32" s="790">
        <v>0</v>
      </c>
      <c r="O32" s="94">
        <v>314208</v>
      </c>
      <c r="P32" s="93">
        <v>430</v>
      </c>
      <c r="Q32" s="790">
        <v>0</v>
      </c>
      <c r="R32" s="790">
        <v>0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x14ac:dyDescent="0.25">
      <c r="A33" s="91">
        <v>11</v>
      </c>
      <c r="B33" s="92" t="s">
        <v>84</v>
      </c>
      <c r="C33" s="93">
        <v>5590</v>
      </c>
      <c r="D33" s="94">
        <v>1985</v>
      </c>
      <c r="E33" s="93">
        <v>3256</v>
      </c>
      <c r="F33" s="790">
        <v>0</v>
      </c>
      <c r="G33" s="93">
        <v>15</v>
      </c>
      <c r="H33" s="94">
        <v>334</v>
      </c>
      <c r="I33" s="93">
        <v>26828.2</v>
      </c>
      <c r="J33" s="93">
        <v>2177</v>
      </c>
      <c r="K33" s="94">
        <v>334</v>
      </c>
      <c r="L33" s="93">
        <v>60</v>
      </c>
      <c r="M33" s="790">
        <v>0</v>
      </c>
      <c r="N33" s="790">
        <v>0</v>
      </c>
      <c r="O33" s="94">
        <v>132709</v>
      </c>
      <c r="P33" s="93">
        <v>27</v>
      </c>
      <c r="Q33" s="790">
        <v>0</v>
      </c>
      <c r="R33" s="790">
        <v>0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x14ac:dyDescent="0.25">
      <c r="A34" s="91">
        <v>12</v>
      </c>
      <c r="B34" s="92" t="s">
        <v>83</v>
      </c>
      <c r="C34" s="93">
        <v>14983</v>
      </c>
      <c r="D34" s="94">
        <v>2339</v>
      </c>
      <c r="E34" s="93">
        <v>12448</v>
      </c>
      <c r="F34" s="790">
        <v>0</v>
      </c>
      <c r="G34" s="790">
        <v>0</v>
      </c>
      <c r="H34" s="94">
        <v>196</v>
      </c>
      <c r="I34" s="93">
        <v>27462.5</v>
      </c>
      <c r="J34" s="93">
        <v>2047</v>
      </c>
      <c r="K34" s="94">
        <v>916</v>
      </c>
      <c r="L34" s="790">
        <v>0</v>
      </c>
      <c r="M34" s="790">
        <v>0</v>
      </c>
      <c r="N34" s="93">
        <v>25</v>
      </c>
      <c r="O34" s="94">
        <v>246754</v>
      </c>
      <c r="P34" s="93">
        <v>28</v>
      </c>
      <c r="Q34" s="790">
        <v>0</v>
      </c>
      <c r="R34" s="790">
        <v>0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x14ac:dyDescent="0.25">
      <c r="A35" s="91">
        <v>13</v>
      </c>
      <c r="B35" s="92" t="s">
        <v>82</v>
      </c>
      <c r="C35" s="93">
        <v>7384</v>
      </c>
      <c r="D35" s="94">
        <v>1464</v>
      </c>
      <c r="E35" s="93">
        <v>5446</v>
      </c>
      <c r="F35" s="790">
        <v>0</v>
      </c>
      <c r="G35" s="93">
        <v>382</v>
      </c>
      <c r="H35" s="94">
        <v>92</v>
      </c>
      <c r="I35" s="93">
        <v>20267</v>
      </c>
      <c r="J35" s="93">
        <v>3120</v>
      </c>
      <c r="K35" s="94">
        <v>294</v>
      </c>
      <c r="L35" s="93">
        <v>53</v>
      </c>
      <c r="M35" s="790">
        <v>0</v>
      </c>
      <c r="N35" s="790">
        <v>0</v>
      </c>
      <c r="O35" s="94">
        <v>72298</v>
      </c>
      <c r="P35" s="93">
        <v>107.2</v>
      </c>
      <c r="Q35" s="790">
        <v>0</v>
      </c>
      <c r="R35" s="790">
        <v>0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x14ac:dyDescent="0.25">
      <c r="A36" s="91">
        <v>14</v>
      </c>
      <c r="B36" s="92" t="s">
        <v>81</v>
      </c>
      <c r="C36" s="93">
        <v>14300</v>
      </c>
      <c r="D36" s="94">
        <v>8100</v>
      </c>
      <c r="E36" s="93">
        <v>3805</v>
      </c>
      <c r="F36" s="790">
        <v>0</v>
      </c>
      <c r="G36" s="93">
        <v>225</v>
      </c>
      <c r="H36" s="94">
        <v>2170</v>
      </c>
      <c r="I36" s="93">
        <v>8850</v>
      </c>
      <c r="J36" s="93">
        <v>1098</v>
      </c>
      <c r="K36" s="94">
        <v>429</v>
      </c>
      <c r="L36" s="93">
        <v>372.6</v>
      </c>
      <c r="M36" s="790">
        <v>0</v>
      </c>
      <c r="N36" s="790">
        <v>0</v>
      </c>
      <c r="O36" s="94">
        <v>163565</v>
      </c>
      <c r="P36" s="93">
        <v>1125</v>
      </c>
      <c r="Q36" s="790">
        <v>0</v>
      </c>
      <c r="R36" s="790">
        <v>0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x14ac:dyDescent="0.25">
      <c r="A37" s="91">
        <v>15</v>
      </c>
      <c r="B37" s="92" t="s">
        <v>80</v>
      </c>
      <c r="C37" s="93">
        <v>19822.2</v>
      </c>
      <c r="D37" s="94">
        <v>6051.5</v>
      </c>
      <c r="E37" s="93">
        <v>12822.9</v>
      </c>
      <c r="F37" s="790">
        <v>0</v>
      </c>
      <c r="G37" s="790">
        <v>0</v>
      </c>
      <c r="H37" s="94">
        <v>947.8</v>
      </c>
      <c r="I37" s="93">
        <v>39070.800000000003</v>
      </c>
      <c r="J37" s="93">
        <v>10454.4</v>
      </c>
      <c r="K37" s="94">
        <v>769.5</v>
      </c>
      <c r="L37" s="93">
        <v>344.3</v>
      </c>
      <c r="M37" s="790">
        <v>0</v>
      </c>
      <c r="N37" s="790">
        <v>0</v>
      </c>
      <c r="O37" s="94">
        <v>258080.4</v>
      </c>
      <c r="P37" s="93">
        <v>112</v>
      </c>
      <c r="Q37" s="790">
        <v>0</v>
      </c>
      <c r="R37" s="790">
        <v>0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x14ac:dyDescent="0.25">
      <c r="A38" s="91">
        <v>16</v>
      </c>
      <c r="B38" s="92" t="s">
        <v>79</v>
      </c>
      <c r="C38" s="93">
        <v>10850</v>
      </c>
      <c r="D38" s="94">
        <v>2520</v>
      </c>
      <c r="E38" s="93">
        <v>7450</v>
      </c>
      <c r="F38" s="790">
        <v>0</v>
      </c>
      <c r="G38" s="790">
        <v>0</v>
      </c>
      <c r="H38" s="94">
        <v>880</v>
      </c>
      <c r="I38" s="93">
        <v>4407</v>
      </c>
      <c r="J38" s="93">
        <v>3150</v>
      </c>
      <c r="K38" s="94">
        <v>380</v>
      </c>
      <c r="L38" s="93">
        <v>17</v>
      </c>
      <c r="M38" s="790">
        <v>0</v>
      </c>
      <c r="N38" s="790">
        <v>0</v>
      </c>
      <c r="O38" s="94">
        <v>75020</v>
      </c>
      <c r="P38" s="93">
        <v>464</v>
      </c>
      <c r="Q38" s="790">
        <v>0</v>
      </c>
      <c r="R38" s="790">
        <v>0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x14ac:dyDescent="0.25">
      <c r="A39" s="91">
        <v>17</v>
      </c>
      <c r="B39" s="92" t="s">
        <v>78</v>
      </c>
      <c r="C39" s="93">
        <v>6978</v>
      </c>
      <c r="D39" s="94">
        <v>464</v>
      </c>
      <c r="E39" s="93">
        <v>6400</v>
      </c>
      <c r="F39" s="94">
        <v>66</v>
      </c>
      <c r="G39" s="93">
        <v>21</v>
      </c>
      <c r="H39" s="94">
        <v>27</v>
      </c>
      <c r="I39" s="93">
        <v>4592</v>
      </c>
      <c r="J39" s="93">
        <v>6375</v>
      </c>
      <c r="K39" s="94">
        <v>390</v>
      </c>
      <c r="L39" s="790">
        <v>0</v>
      </c>
      <c r="M39" s="790">
        <v>0</v>
      </c>
      <c r="N39" s="790">
        <v>0</v>
      </c>
      <c r="O39" s="94">
        <v>76300</v>
      </c>
      <c r="P39" s="93">
        <v>25.35</v>
      </c>
      <c r="Q39" s="790">
        <v>0</v>
      </c>
      <c r="R39" s="790">
        <v>0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x14ac:dyDescent="0.25">
      <c r="A40" s="91">
        <v>18</v>
      </c>
      <c r="B40" s="92" t="s">
        <v>77</v>
      </c>
      <c r="C40" s="93">
        <v>7766.3499999999995</v>
      </c>
      <c r="D40" s="94">
        <v>1592</v>
      </c>
      <c r="E40" s="93">
        <v>6050</v>
      </c>
      <c r="F40" s="94">
        <v>23.8</v>
      </c>
      <c r="G40" s="93">
        <v>64.400000000000006</v>
      </c>
      <c r="H40" s="94">
        <v>36.15</v>
      </c>
      <c r="I40" s="93">
        <v>3486</v>
      </c>
      <c r="J40" s="93">
        <v>3404</v>
      </c>
      <c r="K40" s="94">
        <v>426</v>
      </c>
      <c r="L40" s="790">
        <v>0</v>
      </c>
      <c r="M40" s="790">
        <v>0</v>
      </c>
      <c r="N40" s="790">
        <v>0</v>
      </c>
      <c r="O40" s="94">
        <v>52002</v>
      </c>
      <c r="P40" s="93">
        <v>27</v>
      </c>
      <c r="Q40" s="790">
        <v>0</v>
      </c>
      <c r="R40" s="790">
        <v>0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x14ac:dyDescent="0.25">
      <c r="A41" s="91">
        <v>19</v>
      </c>
      <c r="B41" s="92" t="s">
        <v>76</v>
      </c>
      <c r="C41" s="93">
        <v>17296.599999999999</v>
      </c>
      <c r="D41" s="94">
        <v>5712.5</v>
      </c>
      <c r="E41" s="93">
        <v>10865</v>
      </c>
      <c r="F41" s="790">
        <v>0</v>
      </c>
      <c r="G41" s="93">
        <v>30</v>
      </c>
      <c r="H41" s="94">
        <v>689.1</v>
      </c>
      <c r="I41" s="93">
        <v>31160.1</v>
      </c>
      <c r="J41" s="93">
        <v>2417.5</v>
      </c>
      <c r="K41" s="94">
        <v>172.1</v>
      </c>
      <c r="L41" s="93">
        <v>518.1</v>
      </c>
      <c r="M41" s="790">
        <v>0</v>
      </c>
      <c r="N41" s="790">
        <v>0</v>
      </c>
      <c r="O41" s="94">
        <v>167462.29999999999</v>
      </c>
      <c r="P41" s="93">
        <v>366.5</v>
      </c>
      <c r="Q41" s="790">
        <v>0</v>
      </c>
      <c r="R41" s="790">
        <v>0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x14ac:dyDescent="0.25">
      <c r="A42" s="91">
        <v>20</v>
      </c>
      <c r="B42" s="92" t="s">
        <v>75</v>
      </c>
      <c r="C42" s="93">
        <v>58048</v>
      </c>
      <c r="D42" s="94">
        <v>13151</v>
      </c>
      <c r="E42" s="93">
        <v>34766</v>
      </c>
      <c r="F42" s="790">
        <v>0</v>
      </c>
      <c r="G42" s="93">
        <v>5151</v>
      </c>
      <c r="H42" s="94">
        <v>4980</v>
      </c>
      <c r="I42" s="93">
        <v>100274.56</v>
      </c>
      <c r="J42" s="93">
        <v>6515</v>
      </c>
      <c r="K42" s="94">
        <v>2772.4</v>
      </c>
      <c r="L42" s="790">
        <v>0</v>
      </c>
      <c r="M42" s="790">
        <v>0</v>
      </c>
      <c r="N42" s="790">
        <v>0</v>
      </c>
      <c r="O42" s="94">
        <v>553725</v>
      </c>
      <c r="P42" s="790">
        <v>0</v>
      </c>
      <c r="Q42" s="790">
        <v>0</v>
      </c>
      <c r="R42" s="738">
        <v>5299.8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x14ac:dyDescent="0.25">
      <c r="A43" s="91">
        <v>21</v>
      </c>
      <c r="B43" s="92" t="s">
        <v>74</v>
      </c>
      <c r="C43" s="93">
        <v>3999</v>
      </c>
      <c r="D43" s="94">
        <v>1154</v>
      </c>
      <c r="E43" s="93">
        <v>2448</v>
      </c>
      <c r="F43" s="790">
        <v>0</v>
      </c>
      <c r="G43" s="93">
        <v>231</v>
      </c>
      <c r="H43" s="94">
        <v>166</v>
      </c>
      <c r="I43" s="93">
        <v>13267.9</v>
      </c>
      <c r="J43" s="93">
        <v>1460</v>
      </c>
      <c r="K43" s="94">
        <v>172</v>
      </c>
      <c r="L43" s="790">
        <v>0</v>
      </c>
      <c r="M43" s="790">
        <v>0</v>
      </c>
      <c r="N43" s="790">
        <v>0</v>
      </c>
      <c r="O43" s="94">
        <v>40926</v>
      </c>
      <c r="P43" s="790">
        <v>0</v>
      </c>
      <c r="Q43" s="790">
        <v>0</v>
      </c>
      <c r="R43" s="13">
        <v>28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25">
      <c r="A44" s="91">
        <v>22</v>
      </c>
      <c r="B44" s="92" t="s">
        <v>73</v>
      </c>
      <c r="C44" s="93">
        <v>10086</v>
      </c>
      <c r="D44" s="94">
        <v>2826</v>
      </c>
      <c r="E44" s="93">
        <v>6407</v>
      </c>
      <c r="F44" s="790">
        <v>0</v>
      </c>
      <c r="G44" s="93">
        <v>393</v>
      </c>
      <c r="H44" s="94">
        <v>460</v>
      </c>
      <c r="I44" s="93">
        <v>49882.1</v>
      </c>
      <c r="J44" s="93">
        <v>1220</v>
      </c>
      <c r="K44" s="94">
        <v>233</v>
      </c>
      <c r="L44" s="93">
        <v>12.5</v>
      </c>
      <c r="M44" s="790">
        <v>0</v>
      </c>
      <c r="N44" s="790">
        <v>0</v>
      </c>
      <c r="O44" s="94">
        <v>111914.65</v>
      </c>
      <c r="P44" s="790">
        <v>0</v>
      </c>
      <c r="Q44" s="790">
        <v>0</v>
      </c>
      <c r="R44" s="739">
        <v>184.8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x14ac:dyDescent="0.25">
      <c r="A45" s="91">
        <v>23</v>
      </c>
      <c r="B45" s="92" t="s">
        <v>72</v>
      </c>
      <c r="C45" s="93">
        <v>3505</v>
      </c>
      <c r="D45" s="94">
        <v>1050</v>
      </c>
      <c r="E45" s="93">
        <v>1600</v>
      </c>
      <c r="F45" s="790">
        <v>0</v>
      </c>
      <c r="G45" s="93">
        <v>155</v>
      </c>
      <c r="H45" s="94">
        <v>700</v>
      </c>
      <c r="I45" s="93">
        <v>4386</v>
      </c>
      <c r="J45" s="93">
        <v>1270</v>
      </c>
      <c r="K45" s="94">
        <v>90</v>
      </c>
      <c r="L45" s="790">
        <v>0</v>
      </c>
      <c r="M45" s="790">
        <v>0</v>
      </c>
      <c r="N45" s="790">
        <v>0</v>
      </c>
      <c r="O45" s="94">
        <v>47400</v>
      </c>
      <c r="P45" s="93">
        <v>50</v>
      </c>
      <c r="Q45" s="790">
        <v>0</v>
      </c>
      <c r="R45" s="13">
        <v>200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x14ac:dyDescent="0.25">
      <c r="A46" s="91">
        <v>24</v>
      </c>
      <c r="B46" s="92" t="s">
        <v>71</v>
      </c>
      <c r="C46" s="93">
        <v>26840</v>
      </c>
      <c r="D46" s="94">
        <v>5101</v>
      </c>
      <c r="E46" s="93">
        <v>18492</v>
      </c>
      <c r="F46" s="790">
        <v>0</v>
      </c>
      <c r="G46" s="93">
        <v>2074</v>
      </c>
      <c r="H46" s="94">
        <v>1173</v>
      </c>
      <c r="I46" s="93">
        <v>195796.88</v>
      </c>
      <c r="J46" s="93">
        <v>36370</v>
      </c>
      <c r="K46" s="94">
        <v>644.5</v>
      </c>
      <c r="L46" s="790">
        <v>0</v>
      </c>
      <c r="M46" s="94">
        <v>336</v>
      </c>
      <c r="N46" s="790">
        <v>0</v>
      </c>
      <c r="O46" s="94">
        <v>411073</v>
      </c>
      <c r="P46" s="93">
        <v>353</v>
      </c>
      <c r="Q46" s="790">
        <v>0</v>
      </c>
      <c r="R46" s="790">
        <v>0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x14ac:dyDescent="0.25">
      <c r="A47" s="91">
        <v>25</v>
      </c>
      <c r="B47" s="92" t="s">
        <v>70</v>
      </c>
      <c r="C47" s="93">
        <v>41926.1</v>
      </c>
      <c r="D47" s="94">
        <v>11602</v>
      </c>
      <c r="E47" s="93">
        <v>22275.5</v>
      </c>
      <c r="F47" s="790">
        <v>0</v>
      </c>
      <c r="G47" s="93">
        <v>5517</v>
      </c>
      <c r="H47" s="94">
        <v>2531.6</v>
      </c>
      <c r="I47" s="93">
        <v>217070.8</v>
      </c>
      <c r="J47" s="93">
        <v>4585</v>
      </c>
      <c r="K47" s="94">
        <v>939</v>
      </c>
      <c r="L47" s="93">
        <v>4</v>
      </c>
      <c r="M47" s="94">
        <v>679</v>
      </c>
      <c r="N47" s="790">
        <v>0</v>
      </c>
      <c r="O47" s="94">
        <v>650972</v>
      </c>
      <c r="P47" s="93">
        <v>10</v>
      </c>
      <c r="Q47" s="790">
        <v>0</v>
      </c>
      <c r="R47" s="790">
        <v>0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x14ac:dyDescent="0.25">
      <c r="A48" s="91">
        <v>26</v>
      </c>
      <c r="B48" s="92" t="s">
        <v>69</v>
      </c>
      <c r="C48" s="93">
        <v>1084</v>
      </c>
      <c r="D48" s="94">
        <v>304</v>
      </c>
      <c r="E48" s="93">
        <v>300</v>
      </c>
      <c r="F48" s="790">
        <v>0</v>
      </c>
      <c r="G48" s="790">
        <v>0</v>
      </c>
      <c r="H48" s="94">
        <v>480</v>
      </c>
      <c r="I48" s="93">
        <v>1497</v>
      </c>
      <c r="J48" s="93">
        <v>120</v>
      </c>
      <c r="K48" s="94">
        <v>27.2</v>
      </c>
      <c r="L48" s="790">
        <v>0</v>
      </c>
      <c r="M48" s="790">
        <v>0</v>
      </c>
      <c r="N48" s="790">
        <v>0</v>
      </c>
      <c r="O48" s="94">
        <v>38490</v>
      </c>
      <c r="P48" s="93">
        <v>90</v>
      </c>
      <c r="Q48" s="790">
        <v>0</v>
      </c>
      <c r="R48" s="790">
        <v>0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x14ac:dyDescent="0.25">
      <c r="A49" s="91">
        <v>27</v>
      </c>
      <c r="B49" s="92" t="s">
        <v>68</v>
      </c>
      <c r="C49" s="93">
        <v>5889</v>
      </c>
      <c r="D49" s="94">
        <v>880</v>
      </c>
      <c r="E49" s="93">
        <v>4590</v>
      </c>
      <c r="F49" s="790">
        <v>0</v>
      </c>
      <c r="G49" s="93">
        <v>34</v>
      </c>
      <c r="H49" s="94">
        <v>385</v>
      </c>
      <c r="I49" s="93">
        <v>735</v>
      </c>
      <c r="J49" s="93">
        <v>80</v>
      </c>
      <c r="K49" s="94">
        <v>6.8</v>
      </c>
      <c r="L49" s="790">
        <v>0</v>
      </c>
      <c r="M49" s="790">
        <v>0</v>
      </c>
      <c r="N49" s="790">
        <v>0</v>
      </c>
      <c r="O49" s="94">
        <v>28640</v>
      </c>
      <c r="P49" s="93">
        <v>140</v>
      </c>
      <c r="Q49" s="790">
        <v>0</v>
      </c>
      <c r="R49" s="790">
        <v>0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x14ac:dyDescent="0.25">
      <c r="A50" s="91">
        <v>28</v>
      </c>
      <c r="B50" s="92" t="s">
        <v>67</v>
      </c>
      <c r="C50" s="93">
        <v>1234</v>
      </c>
      <c r="D50" s="94">
        <v>544</v>
      </c>
      <c r="E50" s="93">
        <v>175</v>
      </c>
      <c r="F50" s="790">
        <v>0</v>
      </c>
      <c r="G50" s="93">
        <v>20</v>
      </c>
      <c r="H50" s="94">
        <v>495</v>
      </c>
      <c r="I50" s="93">
        <v>2172</v>
      </c>
      <c r="J50" s="93">
        <v>120</v>
      </c>
      <c r="K50" s="94">
        <v>23.8</v>
      </c>
      <c r="L50" s="790">
        <v>0</v>
      </c>
      <c r="M50" s="790">
        <v>0</v>
      </c>
      <c r="N50" s="790">
        <v>0</v>
      </c>
      <c r="O50" s="94">
        <v>17784</v>
      </c>
      <c r="P50" s="93">
        <v>45</v>
      </c>
      <c r="Q50" s="790">
        <v>0</v>
      </c>
      <c r="R50" s="790">
        <v>0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x14ac:dyDescent="0.25">
      <c r="A51" s="91">
        <v>29</v>
      </c>
      <c r="B51" s="92" t="s">
        <v>66</v>
      </c>
      <c r="C51" s="93">
        <v>2851</v>
      </c>
      <c r="D51" s="94">
        <v>544</v>
      </c>
      <c r="E51" s="93">
        <v>2088</v>
      </c>
      <c r="F51" s="790">
        <v>0</v>
      </c>
      <c r="G51" s="93">
        <v>44</v>
      </c>
      <c r="H51" s="94">
        <v>175</v>
      </c>
      <c r="I51" s="93">
        <v>1175</v>
      </c>
      <c r="J51" s="93">
        <v>100</v>
      </c>
      <c r="K51" s="94">
        <v>30.6</v>
      </c>
      <c r="L51" s="790">
        <v>0</v>
      </c>
      <c r="M51" s="790">
        <v>0</v>
      </c>
      <c r="N51" s="790">
        <v>0</v>
      </c>
      <c r="O51" s="94">
        <v>12140</v>
      </c>
      <c r="P51" s="93">
        <v>150</v>
      </c>
      <c r="Q51" s="790">
        <v>0</v>
      </c>
      <c r="R51" s="790">
        <v>0</v>
      </c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x14ac:dyDescent="0.25">
      <c r="A52" s="91">
        <v>30</v>
      </c>
      <c r="B52" s="92" t="s">
        <v>65</v>
      </c>
      <c r="C52" s="93">
        <v>1888</v>
      </c>
      <c r="D52" s="94">
        <v>1023</v>
      </c>
      <c r="E52" s="93">
        <v>325</v>
      </c>
      <c r="F52" s="790">
        <v>0</v>
      </c>
      <c r="G52" s="790">
        <v>0</v>
      </c>
      <c r="H52" s="94">
        <v>540</v>
      </c>
      <c r="I52" s="93">
        <v>1860</v>
      </c>
      <c r="J52" s="93">
        <v>100</v>
      </c>
      <c r="K52" s="94">
        <v>30.6</v>
      </c>
      <c r="L52" s="790">
        <v>0</v>
      </c>
      <c r="M52" s="790">
        <v>0</v>
      </c>
      <c r="N52" s="790">
        <v>0</v>
      </c>
      <c r="O52" s="94">
        <v>16301</v>
      </c>
      <c r="P52" s="93">
        <v>95</v>
      </c>
      <c r="Q52" s="790">
        <v>0</v>
      </c>
      <c r="R52" s="790">
        <v>0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x14ac:dyDescent="0.25">
      <c r="A53" s="91">
        <v>31</v>
      </c>
      <c r="B53" s="92" t="s">
        <v>64</v>
      </c>
      <c r="C53" s="93">
        <v>985</v>
      </c>
      <c r="D53" s="94">
        <v>425</v>
      </c>
      <c r="E53" s="93">
        <v>140</v>
      </c>
      <c r="F53" s="790">
        <v>0</v>
      </c>
      <c r="G53" s="790">
        <v>0</v>
      </c>
      <c r="H53" s="94">
        <v>420</v>
      </c>
      <c r="I53" s="93">
        <v>1878</v>
      </c>
      <c r="J53" s="93">
        <v>100</v>
      </c>
      <c r="K53" s="94">
        <v>20.399999999999999</v>
      </c>
      <c r="L53" s="790">
        <v>0</v>
      </c>
      <c r="M53" s="790">
        <v>0</v>
      </c>
      <c r="N53" s="790">
        <v>0</v>
      </c>
      <c r="O53" s="94">
        <v>13498</v>
      </c>
      <c r="P53" s="93">
        <v>15</v>
      </c>
      <c r="Q53" s="790">
        <v>0</v>
      </c>
      <c r="R53" s="790">
        <v>0</v>
      </c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x14ac:dyDescent="0.25">
      <c r="A54" s="91">
        <v>32</v>
      </c>
      <c r="B54" s="92" t="s">
        <v>63</v>
      </c>
      <c r="C54" s="93">
        <v>653</v>
      </c>
      <c r="D54" s="94">
        <v>198</v>
      </c>
      <c r="E54" s="93">
        <v>200</v>
      </c>
      <c r="F54" s="790">
        <v>0</v>
      </c>
      <c r="G54" s="790">
        <v>0</v>
      </c>
      <c r="H54" s="94">
        <v>255</v>
      </c>
      <c r="I54" s="93">
        <v>1887</v>
      </c>
      <c r="J54" s="93">
        <v>80</v>
      </c>
      <c r="K54" s="94">
        <v>25.5</v>
      </c>
      <c r="L54" s="790">
        <v>0</v>
      </c>
      <c r="M54" s="790">
        <v>0</v>
      </c>
      <c r="N54" s="790">
        <v>0</v>
      </c>
      <c r="O54" s="94">
        <v>13652</v>
      </c>
      <c r="P54" s="93">
        <v>145</v>
      </c>
      <c r="Q54" s="790">
        <v>0</v>
      </c>
      <c r="R54" s="790">
        <v>0</v>
      </c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x14ac:dyDescent="0.25">
      <c r="A55" s="91">
        <v>33</v>
      </c>
      <c r="B55" s="92" t="s">
        <v>62</v>
      </c>
      <c r="C55" s="93">
        <v>18628.16</v>
      </c>
      <c r="D55" s="94">
        <v>8892</v>
      </c>
      <c r="E55" s="93">
        <v>4294.16</v>
      </c>
      <c r="F55" s="94">
        <v>507</v>
      </c>
      <c r="G55" s="93">
        <v>3404</v>
      </c>
      <c r="H55" s="94">
        <v>1531</v>
      </c>
      <c r="I55" s="93">
        <v>25866</v>
      </c>
      <c r="J55" s="93">
        <v>20417.3</v>
      </c>
      <c r="K55" s="94">
        <v>299</v>
      </c>
      <c r="L55" s="93">
        <v>4</v>
      </c>
      <c r="M55" s="790">
        <v>0</v>
      </c>
      <c r="N55" s="790">
        <v>0</v>
      </c>
      <c r="O55" s="94">
        <v>75366.8</v>
      </c>
      <c r="P55" s="93">
        <v>11</v>
      </c>
      <c r="Q55" s="94">
        <v>6122.5</v>
      </c>
      <c r="R55" s="790">
        <v>0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25">
      <c r="A56" s="91">
        <v>34</v>
      </c>
      <c r="B56" s="92" t="s">
        <v>61</v>
      </c>
      <c r="C56" s="93">
        <v>29304</v>
      </c>
      <c r="D56" s="94">
        <v>13365</v>
      </c>
      <c r="E56" s="93">
        <v>11881</v>
      </c>
      <c r="F56" s="94">
        <v>328</v>
      </c>
      <c r="G56" s="93">
        <v>3365</v>
      </c>
      <c r="H56" s="94">
        <v>365</v>
      </c>
      <c r="I56" s="93">
        <v>35766.5</v>
      </c>
      <c r="J56" s="93">
        <v>34465</v>
      </c>
      <c r="K56" s="94">
        <v>616</v>
      </c>
      <c r="L56" s="93">
        <v>18</v>
      </c>
      <c r="M56" s="790">
        <v>0</v>
      </c>
      <c r="N56" s="790">
        <v>0</v>
      </c>
      <c r="O56" s="94">
        <v>114754.8</v>
      </c>
      <c r="P56" s="93">
        <v>114</v>
      </c>
      <c r="Q56" s="94">
        <v>9310</v>
      </c>
      <c r="R56" s="790">
        <v>0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25">
      <c r="A57" s="91">
        <v>35</v>
      </c>
      <c r="B57" s="92" t="s">
        <v>60</v>
      </c>
      <c r="C57" s="93">
        <v>852</v>
      </c>
      <c r="D57" s="94">
        <v>300</v>
      </c>
      <c r="E57" s="93">
        <v>240</v>
      </c>
      <c r="F57" s="790">
        <v>0</v>
      </c>
      <c r="G57" s="93">
        <v>12</v>
      </c>
      <c r="H57" s="94">
        <v>300</v>
      </c>
      <c r="I57" s="93">
        <v>804</v>
      </c>
      <c r="J57" s="93">
        <v>600</v>
      </c>
      <c r="K57" s="94">
        <v>40.299999999999997</v>
      </c>
      <c r="L57" s="790">
        <v>0</v>
      </c>
      <c r="M57" s="790">
        <v>0</v>
      </c>
      <c r="N57" s="790">
        <v>0</v>
      </c>
      <c r="O57" s="94">
        <v>4060</v>
      </c>
      <c r="P57" s="93">
        <v>12</v>
      </c>
      <c r="Q57" s="94">
        <v>180</v>
      </c>
      <c r="R57" s="790">
        <v>0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1:37" x14ac:dyDescent="0.25">
      <c r="A58" s="91">
        <v>36</v>
      </c>
      <c r="B58" s="92" t="s">
        <v>59</v>
      </c>
      <c r="C58" s="93">
        <v>11299</v>
      </c>
      <c r="D58" s="94">
        <v>5690</v>
      </c>
      <c r="E58" s="93">
        <v>4935</v>
      </c>
      <c r="F58" s="94">
        <v>112</v>
      </c>
      <c r="G58" s="93">
        <v>115</v>
      </c>
      <c r="H58" s="94">
        <v>447</v>
      </c>
      <c r="I58" s="93">
        <v>15179</v>
      </c>
      <c r="J58" s="93">
        <v>9320</v>
      </c>
      <c r="K58" s="94">
        <v>621</v>
      </c>
      <c r="L58" s="93">
        <v>60</v>
      </c>
      <c r="M58" s="790">
        <v>0</v>
      </c>
      <c r="N58" s="790">
        <v>0</v>
      </c>
      <c r="O58" s="94">
        <v>40148</v>
      </c>
      <c r="P58" s="93">
        <v>194</v>
      </c>
      <c r="Q58" s="790">
        <v>0</v>
      </c>
      <c r="R58" s="790">
        <v>0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1:37" x14ac:dyDescent="0.25">
      <c r="A59" s="91">
        <v>37</v>
      </c>
      <c r="B59" s="92" t="s">
        <v>58</v>
      </c>
      <c r="C59" s="93">
        <v>5562</v>
      </c>
      <c r="D59" s="94">
        <v>2400</v>
      </c>
      <c r="E59" s="93">
        <v>1000</v>
      </c>
      <c r="F59" s="94">
        <v>250</v>
      </c>
      <c r="G59" s="93">
        <v>966</v>
      </c>
      <c r="H59" s="94">
        <v>946</v>
      </c>
      <c r="I59" s="93">
        <v>2503</v>
      </c>
      <c r="J59" s="93">
        <v>2500</v>
      </c>
      <c r="K59" s="94">
        <v>170</v>
      </c>
      <c r="L59" s="790">
        <v>0</v>
      </c>
      <c r="M59" s="790">
        <v>0</v>
      </c>
      <c r="N59" s="790">
        <v>0</v>
      </c>
      <c r="O59" s="94">
        <v>60750</v>
      </c>
      <c r="P59" s="93">
        <v>80</v>
      </c>
      <c r="Q59" s="790">
        <v>0</v>
      </c>
      <c r="R59" s="790">
        <v>0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spans="1:37" x14ac:dyDescent="0.25">
      <c r="A60" s="91">
        <v>38</v>
      </c>
      <c r="B60" s="92" t="s">
        <v>57</v>
      </c>
      <c r="C60" s="93">
        <v>9627.75</v>
      </c>
      <c r="D60" s="94">
        <v>5990</v>
      </c>
      <c r="E60" s="93">
        <v>2294.75</v>
      </c>
      <c r="F60" s="94">
        <v>238</v>
      </c>
      <c r="G60" s="93">
        <v>917</v>
      </c>
      <c r="H60" s="94">
        <v>188</v>
      </c>
      <c r="I60" s="93">
        <v>11139</v>
      </c>
      <c r="J60" s="93">
        <v>3396</v>
      </c>
      <c r="K60" s="94">
        <v>1020</v>
      </c>
      <c r="L60" s="93">
        <v>0.7</v>
      </c>
      <c r="M60" s="790">
        <v>0</v>
      </c>
      <c r="N60" s="790">
        <v>0</v>
      </c>
      <c r="O60" s="94">
        <v>45610</v>
      </c>
      <c r="P60" s="93">
        <v>20</v>
      </c>
      <c r="Q60" s="94">
        <v>2160</v>
      </c>
      <c r="R60" s="790">
        <v>0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1:37" x14ac:dyDescent="0.25">
      <c r="A61" s="91">
        <v>39</v>
      </c>
      <c r="B61" s="92" t="s">
        <v>56</v>
      </c>
      <c r="C61" s="93">
        <v>2250</v>
      </c>
      <c r="D61" s="94">
        <v>600</v>
      </c>
      <c r="E61" s="93">
        <v>1650</v>
      </c>
      <c r="F61" s="790">
        <v>0</v>
      </c>
      <c r="G61" s="790">
        <v>0</v>
      </c>
      <c r="H61" s="790">
        <v>0</v>
      </c>
      <c r="I61" s="93">
        <v>5526</v>
      </c>
      <c r="J61" s="93">
        <v>455</v>
      </c>
      <c r="K61" s="94">
        <v>178</v>
      </c>
      <c r="L61" s="790">
        <v>0</v>
      </c>
      <c r="M61" s="790">
        <v>0</v>
      </c>
      <c r="N61" s="790">
        <v>0</v>
      </c>
      <c r="O61" s="94">
        <v>25345</v>
      </c>
      <c r="P61" s="790">
        <v>0</v>
      </c>
      <c r="Q61" s="790">
        <v>0</v>
      </c>
      <c r="R61" s="790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spans="1:37" x14ac:dyDescent="0.25">
      <c r="A62" s="91">
        <v>40</v>
      </c>
      <c r="B62" s="92" t="s">
        <v>55</v>
      </c>
      <c r="C62" s="93">
        <v>4641</v>
      </c>
      <c r="D62" s="94">
        <v>392</v>
      </c>
      <c r="E62" s="93">
        <v>3112</v>
      </c>
      <c r="F62" s="94">
        <v>679</v>
      </c>
      <c r="G62" s="93">
        <v>39</v>
      </c>
      <c r="H62" s="94">
        <v>419</v>
      </c>
      <c r="I62" s="93">
        <v>5103</v>
      </c>
      <c r="J62" s="93">
        <v>8129</v>
      </c>
      <c r="K62" s="94">
        <v>239</v>
      </c>
      <c r="L62" s="790">
        <v>0</v>
      </c>
      <c r="M62" s="790">
        <v>0</v>
      </c>
      <c r="N62" s="790">
        <v>0</v>
      </c>
      <c r="O62" s="94">
        <v>46057</v>
      </c>
      <c r="P62" s="93">
        <v>21</v>
      </c>
      <c r="Q62" s="790">
        <v>0</v>
      </c>
      <c r="R62" s="790">
        <v>0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1:37" x14ac:dyDescent="0.25">
      <c r="A63" s="91">
        <v>41</v>
      </c>
      <c r="B63" s="92" t="s">
        <v>54</v>
      </c>
      <c r="C63" s="93">
        <v>4044</v>
      </c>
      <c r="D63" s="94">
        <v>144</v>
      </c>
      <c r="E63" s="93">
        <v>3900</v>
      </c>
      <c r="F63" s="790">
        <v>0</v>
      </c>
      <c r="G63" s="790">
        <v>0</v>
      </c>
      <c r="H63" s="790">
        <v>0</v>
      </c>
      <c r="I63" s="93">
        <v>2975</v>
      </c>
      <c r="J63" s="93">
        <v>900</v>
      </c>
      <c r="K63" s="94">
        <v>45</v>
      </c>
      <c r="L63" s="790">
        <v>0</v>
      </c>
      <c r="M63" s="790">
        <v>0</v>
      </c>
      <c r="N63" s="790">
        <v>0</v>
      </c>
      <c r="O63" s="94">
        <v>32429</v>
      </c>
      <c r="P63" s="790">
        <v>0</v>
      </c>
      <c r="Q63" s="790">
        <v>0</v>
      </c>
      <c r="R63" s="790">
        <v>0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1:37" x14ac:dyDescent="0.25">
      <c r="A64" s="91">
        <v>42</v>
      </c>
      <c r="B64" s="92" t="s">
        <v>53</v>
      </c>
      <c r="C64" s="93">
        <v>7923</v>
      </c>
      <c r="D64" s="94">
        <v>2320</v>
      </c>
      <c r="E64" s="93">
        <v>5594</v>
      </c>
      <c r="F64" s="790">
        <v>0</v>
      </c>
      <c r="G64" s="93">
        <v>9</v>
      </c>
      <c r="H64" s="790">
        <v>0</v>
      </c>
      <c r="I64" s="93">
        <v>14165.3</v>
      </c>
      <c r="J64" s="93">
        <v>3465</v>
      </c>
      <c r="K64" s="94">
        <v>221</v>
      </c>
      <c r="L64" s="790">
        <v>0</v>
      </c>
      <c r="M64" s="790">
        <v>0</v>
      </c>
      <c r="N64" s="93">
        <v>84</v>
      </c>
      <c r="O64" s="94">
        <v>139730</v>
      </c>
      <c r="P64" s="93">
        <v>108</v>
      </c>
      <c r="Q64" s="790">
        <v>0</v>
      </c>
      <c r="R64" s="790">
        <v>0</v>
      </c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1:37" x14ac:dyDescent="0.25">
      <c r="A65" s="91">
        <v>43</v>
      </c>
      <c r="B65" s="92" t="s">
        <v>52</v>
      </c>
      <c r="C65" s="93">
        <v>22471</v>
      </c>
      <c r="D65" s="94">
        <v>7400</v>
      </c>
      <c r="E65" s="93">
        <v>15050</v>
      </c>
      <c r="F65" s="790">
        <v>0</v>
      </c>
      <c r="G65" s="790">
        <v>0</v>
      </c>
      <c r="H65" s="94">
        <v>21</v>
      </c>
      <c r="I65" s="93">
        <v>25474.800000000003</v>
      </c>
      <c r="J65" s="93">
        <v>7480</v>
      </c>
      <c r="K65" s="94">
        <v>434</v>
      </c>
      <c r="L65" s="790">
        <v>0</v>
      </c>
      <c r="M65" s="790">
        <v>0</v>
      </c>
      <c r="N65" s="790">
        <v>0</v>
      </c>
      <c r="O65" s="94">
        <v>225560</v>
      </c>
      <c r="P65" s="93">
        <v>15.6</v>
      </c>
      <c r="Q65" s="790">
        <v>0</v>
      </c>
      <c r="R65" s="790">
        <v>0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spans="1:37" x14ac:dyDescent="0.25">
      <c r="A66" s="91">
        <v>44</v>
      </c>
      <c r="B66" s="92" t="s">
        <v>51</v>
      </c>
      <c r="C66" s="93">
        <v>2536</v>
      </c>
      <c r="D66" s="94">
        <v>196</v>
      </c>
      <c r="E66" s="93">
        <v>2340</v>
      </c>
      <c r="F66" s="790">
        <v>0</v>
      </c>
      <c r="G66" s="790">
        <v>0</v>
      </c>
      <c r="H66" s="790">
        <v>0</v>
      </c>
      <c r="I66" s="93">
        <v>3962</v>
      </c>
      <c r="J66" s="93">
        <v>3850</v>
      </c>
      <c r="K66" s="94">
        <v>270</v>
      </c>
      <c r="L66" s="790">
        <v>0</v>
      </c>
      <c r="M66" s="790">
        <v>0</v>
      </c>
      <c r="N66" s="790">
        <v>0</v>
      </c>
      <c r="O66" s="94">
        <v>34062</v>
      </c>
      <c r="P66" s="790">
        <v>0</v>
      </c>
      <c r="Q66" s="790">
        <v>0</v>
      </c>
      <c r="R66" s="790">
        <v>0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spans="1:37" x14ac:dyDescent="0.25">
      <c r="A67" s="91">
        <v>45</v>
      </c>
      <c r="B67" s="92" t="s">
        <v>50</v>
      </c>
      <c r="C67" s="93">
        <v>2090</v>
      </c>
      <c r="D67" s="94">
        <v>976</v>
      </c>
      <c r="E67" s="93">
        <v>1114</v>
      </c>
      <c r="F67" s="790">
        <v>0</v>
      </c>
      <c r="G67" s="790">
        <v>0</v>
      </c>
      <c r="H67" s="790">
        <v>0</v>
      </c>
      <c r="I67" s="93">
        <v>7324</v>
      </c>
      <c r="J67" s="93">
        <v>11526</v>
      </c>
      <c r="K67" s="94">
        <v>415</v>
      </c>
      <c r="L67" s="93">
        <v>273</v>
      </c>
      <c r="M67" s="790">
        <v>0</v>
      </c>
      <c r="N67" s="790">
        <v>0</v>
      </c>
      <c r="O67" s="94">
        <v>45879</v>
      </c>
      <c r="P67" s="93">
        <v>15199</v>
      </c>
      <c r="Q67" s="790">
        <v>0</v>
      </c>
      <c r="R67" s="790">
        <v>0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37" x14ac:dyDescent="0.25">
      <c r="A68" s="91">
        <v>46</v>
      </c>
      <c r="B68" s="92" t="s">
        <v>49</v>
      </c>
      <c r="C68" s="93">
        <v>3536</v>
      </c>
      <c r="D68" s="94">
        <v>52</v>
      </c>
      <c r="E68" s="93">
        <v>3484</v>
      </c>
      <c r="F68" s="790">
        <v>0</v>
      </c>
      <c r="G68" s="790">
        <v>0</v>
      </c>
      <c r="H68" s="790">
        <v>0</v>
      </c>
      <c r="I68" s="93">
        <v>2549</v>
      </c>
      <c r="J68" s="93">
        <v>2960</v>
      </c>
      <c r="K68" s="94">
        <v>41</v>
      </c>
      <c r="L68" s="790">
        <v>0</v>
      </c>
      <c r="M68" s="790">
        <v>0</v>
      </c>
      <c r="N68" s="790">
        <v>0</v>
      </c>
      <c r="O68" s="94">
        <v>7275</v>
      </c>
      <c r="P68" s="790">
        <v>0</v>
      </c>
      <c r="Q68" s="790">
        <v>0</v>
      </c>
      <c r="R68" s="790">
        <v>0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25">
      <c r="A69" s="91">
        <v>47</v>
      </c>
      <c r="B69" s="92" t="s">
        <v>48</v>
      </c>
      <c r="C69" s="93">
        <v>18689</v>
      </c>
      <c r="D69" s="94">
        <v>1838</v>
      </c>
      <c r="E69" s="93">
        <v>16851</v>
      </c>
      <c r="F69" s="790">
        <v>0</v>
      </c>
      <c r="G69" s="790">
        <v>0</v>
      </c>
      <c r="H69" s="790">
        <v>0</v>
      </c>
      <c r="I69" s="93">
        <v>29793</v>
      </c>
      <c r="J69" s="93">
        <v>5014</v>
      </c>
      <c r="K69" s="94">
        <v>270</v>
      </c>
      <c r="L69" s="93">
        <v>255</v>
      </c>
      <c r="M69" s="790">
        <v>0</v>
      </c>
      <c r="N69" s="790">
        <v>0</v>
      </c>
      <c r="O69" s="94">
        <v>262948</v>
      </c>
      <c r="P69" s="790">
        <v>0</v>
      </c>
      <c r="Q69" s="790">
        <v>0</v>
      </c>
      <c r="R69" s="790">
        <v>0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25">
      <c r="A70" s="91">
        <v>48</v>
      </c>
      <c r="B70" s="92" t="s">
        <v>47</v>
      </c>
      <c r="C70" s="93">
        <v>19127</v>
      </c>
      <c r="D70" s="94">
        <v>2287</v>
      </c>
      <c r="E70" s="93">
        <v>16840</v>
      </c>
      <c r="F70" s="790">
        <v>0</v>
      </c>
      <c r="G70" s="790">
        <v>0</v>
      </c>
      <c r="H70" s="790">
        <v>0</v>
      </c>
      <c r="I70" s="93">
        <v>28823</v>
      </c>
      <c r="J70" s="93">
        <v>2662</v>
      </c>
      <c r="K70" s="94">
        <v>185</v>
      </c>
      <c r="L70" s="790">
        <v>0</v>
      </c>
      <c r="M70" s="790">
        <v>0</v>
      </c>
      <c r="N70" s="790">
        <v>0</v>
      </c>
      <c r="O70" s="94">
        <v>173706</v>
      </c>
      <c r="P70" s="790">
        <v>0</v>
      </c>
      <c r="Q70" s="790">
        <v>0</v>
      </c>
      <c r="R70" s="790">
        <v>0</v>
      </c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spans="1:37" x14ac:dyDescent="0.25">
      <c r="A71" s="91">
        <v>49</v>
      </c>
      <c r="B71" s="92" t="s">
        <v>46</v>
      </c>
      <c r="C71" s="93">
        <v>2534</v>
      </c>
      <c r="D71" s="94">
        <v>54</v>
      </c>
      <c r="E71" s="93">
        <v>2480</v>
      </c>
      <c r="F71" s="790">
        <v>0</v>
      </c>
      <c r="G71" s="790">
        <v>0</v>
      </c>
      <c r="H71" s="790">
        <v>0</v>
      </c>
      <c r="I71" s="93">
        <v>1901</v>
      </c>
      <c r="J71" s="93">
        <v>3125</v>
      </c>
      <c r="K71" s="94">
        <v>35</v>
      </c>
      <c r="L71" s="790">
        <v>0</v>
      </c>
      <c r="M71" s="790">
        <v>0</v>
      </c>
      <c r="N71" s="790">
        <v>0</v>
      </c>
      <c r="O71" s="94">
        <v>6670</v>
      </c>
      <c r="P71" s="790">
        <v>0</v>
      </c>
      <c r="Q71" s="790">
        <v>0</v>
      </c>
      <c r="R71" s="790">
        <v>0</v>
      </c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spans="1:37" x14ac:dyDescent="0.25">
      <c r="A72" s="91">
        <v>50</v>
      </c>
      <c r="B72" s="92" t="s">
        <v>45</v>
      </c>
      <c r="C72" s="93">
        <v>11009.9</v>
      </c>
      <c r="D72" s="94">
        <v>425.3</v>
      </c>
      <c r="E72" s="93">
        <v>10165.5</v>
      </c>
      <c r="F72" s="94">
        <v>10.199999999999999</v>
      </c>
      <c r="G72" s="790">
        <v>0</v>
      </c>
      <c r="H72" s="94">
        <v>408.9</v>
      </c>
      <c r="I72" s="93">
        <v>65607.399999999994</v>
      </c>
      <c r="J72" s="93">
        <v>4976</v>
      </c>
      <c r="K72" s="94">
        <v>790.1</v>
      </c>
      <c r="L72" s="790">
        <v>0</v>
      </c>
      <c r="M72" s="790">
        <v>0</v>
      </c>
      <c r="N72" s="790">
        <v>0</v>
      </c>
      <c r="O72" s="94">
        <v>211916</v>
      </c>
      <c r="P72" s="93">
        <v>47.7</v>
      </c>
      <c r="Q72" s="790">
        <v>0</v>
      </c>
      <c r="R72" s="790">
        <v>0</v>
      </c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1:37" x14ac:dyDescent="0.25">
      <c r="A73" s="91">
        <v>51</v>
      </c>
      <c r="B73" s="92" t="s">
        <v>44</v>
      </c>
      <c r="C73" s="93">
        <v>1596</v>
      </c>
      <c r="D73" s="94">
        <v>166</v>
      </c>
      <c r="E73" s="93">
        <v>1422</v>
      </c>
      <c r="F73" s="790">
        <v>0</v>
      </c>
      <c r="G73" s="790">
        <v>0</v>
      </c>
      <c r="H73" s="94">
        <v>8</v>
      </c>
      <c r="I73" s="93">
        <v>10973.02</v>
      </c>
      <c r="J73" s="93">
        <v>1300</v>
      </c>
      <c r="K73" s="94">
        <v>72</v>
      </c>
      <c r="L73" s="790">
        <v>0</v>
      </c>
      <c r="M73" s="790">
        <v>0</v>
      </c>
      <c r="N73" s="790">
        <v>0</v>
      </c>
      <c r="O73" s="94">
        <v>37864</v>
      </c>
      <c r="P73" s="790">
        <v>0</v>
      </c>
      <c r="Q73" s="790">
        <v>0</v>
      </c>
      <c r="R73" s="790">
        <v>0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1:37" x14ac:dyDescent="0.25">
      <c r="A74" s="91">
        <v>52</v>
      </c>
      <c r="B74" s="92" t="s">
        <v>43</v>
      </c>
      <c r="C74" s="93">
        <v>171</v>
      </c>
      <c r="D74" s="94">
        <v>10</v>
      </c>
      <c r="E74" s="93">
        <v>159</v>
      </c>
      <c r="F74" s="790">
        <v>0</v>
      </c>
      <c r="G74" s="790">
        <v>0</v>
      </c>
      <c r="H74" s="94">
        <v>2</v>
      </c>
      <c r="I74" s="93">
        <v>1560.5</v>
      </c>
      <c r="J74" s="93">
        <v>200</v>
      </c>
      <c r="K74" s="94">
        <v>16</v>
      </c>
      <c r="L74" s="790">
        <v>0</v>
      </c>
      <c r="M74" s="790">
        <v>0</v>
      </c>
      <c r="N74" s="790">
        <v>0</v>
      </c>
      <c r="O74" s="94">
        <v>5978</v>
      </c>
      <c r="P74" s="93">
        <v>6</v>
      </c>
      <c r="Q74" s="790">
        <v>0</v>
      </c>
      <c r="R74" s="13">
        <v>21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x14ac:dyDescent="0.25">
      <c r="A75" s="91">
        <v>53</v>
      </c>
      <c r="B75" s="92" t="s">
        <v>42</v>
      </c>
      <c r="C75" s="93">
        <v>13592</v>
      </c>
      <c r="D75" s="94">
        <v>4216</v>
      </c>
      <c r="E75" s="93">
        <v>8262</v>
      </c>
      <c r="F75" s="790">
        <v>0</v>
      </c>
      <c r="G75" s="93">
        <v>800.5</v>
      </c>
      <c r="H75" s="94">
        <v>313.5</v>
      </c>
      <c r="I75" s="93">
        <v>38117.199999999997</v>
      </c>
      <c r="J75" s="93">
        <v>3644</v>
      </c>
      <c r="K75" s="94">
        <v>1160</v>
      </c>
      <c r="L75" s="790">
        <v>0</v>
      </c>
      <c r="M75" s="790">
        <v>0</v>
      </c>
      <c r="N75" s="790">
        <v>0</v>
      </c>
      <c r="O75" s="94">
        <v>137581</v>
      </c>
      <c r="P75" s="93">
        <v>12.2</v>
      </c>
      <c r="Q75" s="790">
        <v>0</v>
      </c>
      <c r="R75" s="790">
        <v>0</v>
      </c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37" x14ac:dyDescent="0.25">
      <c r="A76" s="91">
        <v>54</v>
      </c>
      <c r="B76" s="92" t="s">
        <v>41</v>
      </c>
      <c r="C76" s="93">
        <v>16786.2</v>
      </c>
      <c r="D76" s="94">
        <v>5621.5</v>
      </c>
      <c r="E76" s="93">
        <v>10312</v>
      </c>
      <c r="F76" s="790">
        <v>0</v>
      </c>
      <c r="G76" s="93">
        <v>581</v>
      </c>
      <c r="H76" s="94">
        <v>271.7</v>
      </c>
      <c r="I76" s="93">
        <v>52532.800000000003</v>
      </c>
      <c r="J76" s="93">
        <v>3556.5</v>
      </c>
      <c r="K76" s="94">
        <v>1310</v>
      </c>
      <c r="L76" s="790">
        <v>0</v>
      </c>
      <c r="M76" s="790">
        <v>0</v>
      </c>
      <c r="N76" s="790">
        <v>0</v>
      </c>
      <c r="O76" s="94">
        <v>141815</v>
      </c>
      <c r="P76" s="93">
        <v>52.8</v>
      </c>
      <c r="Q76" s="790">
        <v>0</v>
      </c>
      <c r="R76" s="13">
        <v>100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 x14ac:dyDescent="0.25">
      <c r="A77" s="91">
        <v>55</v>
      </c>
      <c r="B77" s="92" t="s">
        <v>40</v>
      </c>
      <c r="C77" s="93">
        <v>14915</v>
      </c>
      <c r="D77" s="94">
        <v>5212</v>
      </c>
      <c r="E77" s="93">
        <v>8027</v>
      </c>
      <c r="F77" s="790">
        <v>0</v>
      </c>
      <c r="G77" s="93">
        <v>538</v>
      </c>
      <c r="H77" s="94">
        <v>1138</v>
      </c>
      <c r="I77" s="93">
        <v>21697.599999999999</v>
      </c>
      <c r="J77" s="93">
        <v>1695</v>
      </c>
      <c r="K77" s="94">
        <v>572</v>
      </c>
      <c r="L77" s="790">
        <v>0</v>
      </c>
      <c r="M77" s="790">
        <v>0</v>
      </c>
      <c r="N77" s="790">
        <v>0</v>
      </c>
      <c r="O77" s="94">
        <v>123293.2</v>
      </c>
      <c r="P77" s="93">
        <v>27</v>
      </c>
      <c r="Q77" s="790">
        <v>0</v>
      </c>
      <c r="R77" s="790">
        <v>0</v>
      </c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 x14ac:dyDescent="0.25">
      <c r="A78" s="91">
        <v>56</v>
      </c>
      <c r="B78" s="92" t="s">
        <v>39</v>
      </c>
      <c r="C78" s="93">
        <v>9807</v>
      </c>
      <c r="D78" s="94">
        <v>2805</v>
      </c>
      <c r="E78" s="93">
        <v>5000</v>
      </c>
      <c r="F78" s="94">
        <v>320</v>
      </c>
      <c r="G78" s="93">
        <v>796</v>
      </c>
      <c r="H78" s="94">
        <v>886</v>
      </c>
      <c r="I78" s="93">
        <v>13105</v>
      </c>
      <c r="J78" s="93">
        <v>1653</v>
      </c>
      <c r="K78" s="94">
        <v>214</v>
      </c>
      <c r="L78" s="790">
        <v>0</v>
      </c>
      <c r="M78" s="790">
        <v>0</v>
      </c>
      <c r="N78" s="790">
        <v>0</v>
      </c>
      <c r="O78" s="94">
        <v>66231.7</v>
      </c>
      <c r="P78" s="93">
        <v>63</v>
      </c>
      <c r="Q78" s="790">
        <v>0</v>
      </c>
      <c r="R78" s="790">
        <v>0</v>
      </c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x14ac:dyDescent="0.25">
      <c r="A79" s="91">
        <v>57</v>
      </c>
      <c r="B79" s="92" t="s">
        <v>38</v>
      </c>
      <c r="C79" s="93">
        <v>647</v>
      </c>
      <c r="D79" s="94"/>
      <c r="E79" s="93">
        <v>600</v>
      </c>
      <c r="F79" s="790">
        <v>0</v>
      </c>
      <c r="G79" s="790">
        <v>0</v>
      </c>
      <c r="H79" s="94">
        <v>47</v>
      </c>
      <c r="I79" s="93">
        <v>2354</v>
      </c>
      <c r="J79" s="93">
        <v>271</v>
      </c>
      <c r="K79" s="94">
        <v>25</v>
      </c>
      <c r="L79" s="790">
        <v>0</v>
      </c>
      <c r="M79" s="790">
        <v>0</v>
      </c>
      <c r="N79" s="790">
        <v>0</v>
      </c>
      <c r="O79" s="94">
        <v>24923</v>
      </c>
      <c r="P79" s="93">
        <v>21</v>
      </c>
      <c r="Q79" s="790">
        <v>0</v>
      </c>
      <c r="R79" s="790">
        <v>0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37" x14ac:dyDescent="0.25">
      <c r="A80" s="91">
        <v>58</v>
      </c>
      <c r="B80" s="92" t="s">
        <v>37</v>
      </c>
      <c r="C80" s="93">
        <v>9686</v>
      </c>
      <c r="D80" s="94"/>
      <c r="E80" s="93">
        <v>9630</v>
      </c>
      <c r="F80" s="790">
        <v>0</v>
      </c>
      <c r="G80" s="790">
        <v>0</v>
      </c>
      <c r="H80" s="94">
        <v>56</v>
      </c>
      <c r="I80" s="93">
        <v>995</v>
      </c>
      <c r="J80" s="93">
        <v>165</v>
      </c>
      <c r="K80" s="94">
        <v>12</v>
      </c>
      <c r="L80" s="790">
        <v>0</v>
      </c>
      <c r="M80" s="790">
        <v>0</v>
      </c>
      <c r="N80" s="790">
        <v>0</v>
      </c>
      <c r="O80" s="94">
        <v>34460</v>
      </c>
      <c r="P80" s="93">
        <v>7</v>
      </c>
      <c r="Q80" s="790">
        <v>0</v>
      </c>
      <c r="R80" s="790">
        <v>0</v>
      </c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53" x14ac:dyDescent="0.25">
      <c r="A81" s="91">
        <v>59</v>
      </c>
      <c r="B81" s="92" t="s">
        <v>36</v>
      </c>
      <c r="C81" s="93">
        <v>877</v>
      </c>
      <c r="D81" s="94">
        <v>147</v>
      </c>
      <c r="E81" s="93">
        <v>560</v>
      </c>
      <c r="F81" s="790">
        <v>0</v>
      </c>
      <c r="G81" s="790">
        <v>0</v>
      </c>
      <c r="H81" s="94">
        <v>170</v>
      </c>
      <c r="I81" s="93">
        <v>1823</v>
      </c>
      <c r="J81" s="93">
        <v>160</v>
      </c>
      <c r="K81" s="94">
        <v>30</v>
      </c>
      <c r="L81" s="790">
        <v>0</v>
      </c>
      <c r="M81" s="790">
        <v>0</v>
      </c>
      <c r="N81" s="790">
        <v>0</v>
      </c>
      <c r="O81" s="94">
        <v>30797.7</v>
      </c>
      <c r="P81" s="93">
        <v>85</v>
      </c>
      <c r="Q81" s="790">
        <v>0</v>
      </c>
      <c r="R81" s="790">
        <v>0</v>
      </c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53" x14ac:dyDescent="0.25">
      <c r="A82" s="91">
        <v>60</v>
      </c>
      <c r="B82" s="92" t="s">
        <v>35</v>
      </c>
      <c r="C82" s="93">
        <v>2553</v>
      </c>
      <c r="D82" s="94"/>
      <c r="E82" s="93">
        <v>2500</v>
      </c>
      <c r="F82" s="790">
        <v>0</v>
      </c>
      <c r="G82" s="790">
        <v>0</v>
      </c>
      <c r="H82" s="94">
        <v>53</v>
      </c>
      <c r="I82" s="93">
        <v>3475</v>
      </c>
      <c r="J82" s="93">
        <v>306</v>
      </c>
      <c r="K82" s="94">
        <v>51</v>
      </c>
      <c r="L82" s="790">
        <v>0</v>
      </c>
      <c r="M82" s="790">
        <v>0</v>
      </c>
      <c r="N82" s="790">
        <v>0</v>
      </c>
      <c r="O82" s="94">
        <v>40325</v>
      </c>
      <c r="P82" s="93">
        <v>45</v>
      </c>
      <c r="Q82" s="790">
        <v>0</v>
      </c>
      <c r="R82" s="790">
        <v>0</v>
      </c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53" x14ac:dyDescent="0.25">
      <c r="A83" s="95">
        <v>61</v>
      </c>
      <c r="B83" s="96" t="s">
        <v>34</v>
      </c>
      <c r="C83" s="97">
        <v>15139</v>
      </c>
      <c r="D83" s="98">
        <v>189</v>
      </c>
      <c r="E83" s="97">
        <v>14550</v>
      </c>
      <c r="F83" s="844">
        <v>0</v>
      </c>
      <c r="G83" s="844">
        <v>0</v>
      </c>
      <c r="H83" s="98">
        <v>400</v>
      </c>
      <c r="I83" s="97">
        <v>5049</v>
      </c>
      <c r="J83" s="97">
        <v>721</v>
      </c>
      <c r="K83" s="98">
        <v>42</v>
      </c>
      <c r="L83" s="844">
        <v>0</v>
      </c>
      <c r="M83" s="844">
        <v>0</v>
      </c>
      <c r="N83" s="844">
        <v>0</v>
      </c>
      <c r="O83" s="98">
        <v>68315.199999999997</v>
      </c>
      <c r="P83" s="97">
        <v>18</v>
      </c>
      <c r="Q83" s="844">
        <v>0</v>
      </c>
      <c r="R83" s="844">
        <v>0</v>
      </c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1:53" x14ac:dyDescent="0.25">
      <c r="A84" s="13"/>
      <c r="B84" s="13"/>
      <c r="C84" s="636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</row>
    <row r="85" spans="1:53" x14ac:dyDescent="0.25">
      <c r="A85" s="72" t="s">
        <v>1</v>
      </c>
      <c r="B85" s="466"/>
      <c r="C85" s="637"/>
      <c r="D85" s="466"/>
      <c r="E85" s="466"/>
      <c r="F85" s="466"/>
      <c r="G85" s="466"/>
      <c r="H85" s="466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</row>
    <row r="86" spans="1:53" x14ac:dyDescent="0.25">
      <c r="A86" s="72" t="s">
        <v>112</v>
      </c>
      <c r="B86" s="466"/>
      <c r="C86" s="637"/>
      <c r="D86" s="466"/>
      <c r="E86" s="466"/>
      <c r="F86" s="466"/>
      <c r="G86" s="466"/>
      <c r="H86" s="466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1:53" x14ac:dyDescent="0.25">
      <c r="A87" s="13"/>
      <c r="B87" s="13"/>
      <c r="C87" s="636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1:53" x14ac:dyDescent="0.25">
      <c r="A88" s="13"/>
      <c r="B88" s="13"/>
      <c r="C88" s="853"/>
      <c r="D88" s="853"/>
      <c r="E88" s="853"/>
      <c r="F88" s="853"/>
      <c r="G88" s="853"/>
      <c r="H88" s="853"/>
      <c r="I88" s="853"/>
      <c r="J88" s="853"/>
      <c r="K88" s="853"/>
      <c r="L88" s="853"/>
      <c r="M88" s="853"/>
      <c r="N88" s="853"/>
      <c r="O88" s="853"/>
      <c r="P88" s="853"/>
      <c r="Q88" s="853"/>
      <c r="R88" s="85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</row>
    <row r="89" spans="1:53" x14ac:dyDescent="0.25">
      <c r="A89" s="13"/>
      <c r="B89" s="13"/>
      <c r="C89" s="853"/>
      <c r="D89" s="853"/>
      <c r="E89" s="853"/>
      <c r="F89" s="853"/>
      <c r="G89" s="853"/>
      <c r="H89" s="853"/>
      <c r="I89" s="853"/>
      <c r="J89" s="853"/>
      <c r="K89" s="853"/>
      <c r="L89" s="853"/>
      <c r="M89" s="853"/>
      <c r="N89" s="853"/>
      <c r="O89" s="853"/>
      <c r="P89" s="853"/>
      <c r="Q89" s="853"/>
      <c r="R89" s="85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</row>
    <row r="90" spans="1:53" x14ac:dyDescent="0.25">
      <c r="A90" s="13"/>
      <c r="B90" s="13"/>
      <c r="C90" s="636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1:53" x14ac:dyDescent="0.25">
      <c r="A91" s="13"/>
      <c r="B91" s="13"/>
      <c r="C91" s="636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1:53" x14ac:dyDescent="0.25">
      <c r="A92" s="13"/>
      <c r="B92" s="13"/>
      <c r="C92" s="636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</row>
    <row r="93" spans="1:53" x14ac:dyDescent="0.25">
      <c r="A93" s="13"/>
      <c r="B93" s="13"/>
      <c r="C93" s="636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</row>
    <row r="94" spans="1:53" x14ac:dyDescent="0.25">
      <c r="A94" s="13"/>
      <c r="B94" s="13"/>
      <c r="C94" s="636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</row>
    <row r="95" spans="1:53" x14ac:dyDescent="0.25">
      <c r="A95" s="13"/>
      <c r="B95" s="13"/>
      <c r="C95" s="636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</row>
    <row r="96" spans="1:53" x14ac:dyDescent="0.25">
      <c r="A96" s="13"/>
      <c r="B96" s="13"/>
      <c r="C96" s="636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97" spans="1:38" x14ac:dyDescent="0.25">
      <c r="A97" s="13"/>
      <c r="B97" s="13"/>
      <c r="C97" s="636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</row>
    <row r="98" spans="1:38" x14ac:dyDescent="0.25">
      <c r="A98" s="13"/>
      <c r="B98" s="13"/>
      <c r="C98" s="636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</row>
    <row r="99" spans="1:38" x14ac:dyDescent="0.25">
      <c r="A99" s="13"/>
      <c r="B99" s="13"/>
      <c r="C99" s="636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</row>
    <row r="100" spans="1:38" x14ac:dyDescent="0.25">
      <c r="A100" s="13"/>
      <c r="B100" s="13"/>
      <c r="C100" s="636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1" spans="1:38" x14ac:dyDescent="0.25">
      <c r="A101" s="13"/>
      <c r="B101" s="13"/>
      <c r="C101" s="636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</row>
    <row r="102" spans="1:38" x14ac:dyDescent="0.25">
      <c r="A102" s="13"/>
      <c r="B102" s="13"/>
      <c r="C102" s="636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</row>
    <row r="103" spans="1:38" x14ac:dyDescent="0.25">
      <c r="A103" s="13"/>
      <c r="B103" s="13"/>
      <c r="C103" s="636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</row>
    <row r="104" spans="1:38" x14ac:dyDescent="0.25">
      <c r="A104" s="13"/>
      <c r="B104" s="13"/>
      <c r="C104" s="636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</row>
    <row r="105" spans="1:38" x14ac:dyDescent="0.25">
      <c r="A105" s="13"/>
      <c r="B105" s="13"/>
      <c r="C105" s="636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</row>
    <row r="106" spans="1:38" x14ac:dyDescent="0.25">
      <c r="A106" s="13"/>
      <c r="B106" s="13"/>
      <c r="C106" s="636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</row>
    <row r="107" spans="1:38" x14ac:dyDescent="0.25">
      <c r="A107" s="13"/>
      <c r="B107" s="13"/>
      <c r="C107" s="636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</row>
    <row r="108" spans="1:38" x14ac:dyDescent="0.25">
      <c r="A108" s="13"/>
      <c r="B108" s="13"/>
      <c r="C108" s="636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</row>
    <row r="109" spans="1:38" x14ac:dyDescent="0.25">
      <c r="A109" s="13"/>
      <c r="B109" s="13"/>
      <c r="C109" s="636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</row>
    <row r="110" spans="1:38" x14ac:dyDescent="0.25">
      <c r="A110" s="13"/>
      <c r="B110" s="13"/>
      <c r="C110" s="636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</row>
    <row r="111" spans="1:38" x14ac:dyDescent="0.25">
      <c r="A111" s="13"/>
      <c r="B111" s="13"/>
      <c r="C111" s="636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</row>
    <row r="112" spans="1:38" x14ac:dyDescent="0.25">
      <c r="A112" s="13"/>
      <c r="B112" s="13"/>
      <c r="C112" s="636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</row>
    <row r="113" spans="1:38" x14ac:dyDescent="0.25">
      <c r="A113" s="13"/>
      <c r="B113" s="13"/>
      <c r="C113" s="636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</row>
    <row r="114" spans="1:38" x14ac:dyDescent="0.25">
      <c r="A114" s="13"/>
      <c r="B114" s="13"/>
      <c r="C114" s="636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</row>
    <row r="115" spans="1:38" x14ac:dyDescent="0.25">
      <c r="A115" s="13"/>
      <c r="B115" s="13"/>
      <c r="C115" s="636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</row>
    <row r="116" spans="1:38" x14ac:dyDescent="0.25">
      <c r="A116" s="13"/>
      <c r="B116" s="13"/>
      <c r="C116" s="636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</row>
    <row r="117" spans="1:38" x14ac:dyDescent="0.25">
      <c r="A117" s="13"/>
      <c r="B117" s="13"/>
      <c r="C117" s="636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</row>
    <row r="118" spans="1:38" x14ac:dyDescent="0.25">
      <c r="A118" s="13"/>
      <c r="B118" s="13"/>
      <c r="C118" s="636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</row>
    <row r="119" spans="1:38" x14ac:dyDescent="0.25">
      <c r="A119" s="13"/>
      <c r="B119" s="13"/>
      <c r="C119" s="636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</row>
    <row r="120" spans="1:38" x14ac:dyDescent="0.25">
      <c r="A120" s="13"/>
      <c r="B120" s="13"/>
      <c r="C120" s="636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</row>
    <row r="121" spans="1:38" x14ac:dyDescent="0.25">
      <c r="A121" s="13"/>
      <c r="B121" s="13"/>
      <c r="C121" s="636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</row>
    <row r="122" spans="1:38" x14ac:dyDescent="0.25">
      <c r="A122" s="13"/>
      <c r="B122" s="13"/>
      <c r="C122" s="636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</row>
    <row r="123" spans="1:38" x14ac:dyDescent="0.25">
      <c r="A123" s="13"/>
      <c r="B123" s="13"/>
      <c r="C123" s="636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</row>
    <row r="124" spans="1:38" x14ac:dyDescent="0.25">
      <c r="A124" s="13"/>
      <c r="B124" s="13"/>
      <c r="C124" s="636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</row>
    <row r="125" spans="1:38" x14ac:dyDescent="0.25">
      <c r="A125" s="13"/>
      <c r="B125" s="13"/>
      <c r="C125" s="636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</row>
    <row r="126" spans="1:38" x14ac:dyDescent="0.25">
      <c r="A126" s="13"/>
      <c r="B126" s="13"/>
      <c r="C126" s="636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</row>
    <row r="127" spans="1:38" x14ac:dyDescent="0.25">
      <c r="A127" s="13"/>
      <c r="B127" s="13"/>
      <c r="C127" s="636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</row>
    <row r="128" spans="1:38" x14ac:dyDescent="0.25">
      <c r="A128" s="13"/>
      <c r="B128" s="13"/>
      <c r="C128" s="636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</row>
    <row r="129" spans="1:38" x14ac:dyDescent="0.25">
      <c r="A129" s="13"/>
      <c r="B129" s="13"/>
      <c r="C129" s="636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</row>
    <row r="130" spans="1:38" x14ac:dyDescent="0.25">
      <c r="A130" s="13"/>
      <c r="B130" s="13"/>
      <c r="C130" s="636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</row>
    <row r="131" spans="1:38" x14ac:dyDescent="0.25">
      <c r="A131" s="13"/>
      <c r="B131" s="13"/>
      <c r="C131" s="636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</row>
    <row r="132" spans="1:38" x14ac:dyDescent="0.25">
      <c r="A132" s="13"/>
      <c r="B132" s="13"/>
      <c r="C132" s="636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</row>
    <row r="133" spans="1:38" x14ac:dyDescent="0.25">
      <c r="A133" s="13"/>
      <c r="B133" s="13"/>
      <c r="C133" s="636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</row>
    <row r="134" spans="1:38" x14ac:dyDescent="0.25">
      <c r="A134" s="13"/>
      <c r="B134" s="13"/>
      <c r="C134" s="636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</row>
    <row r="135" spans="1:38" x14ac:dyDescent="0.25">
      <c r="A135" s="13"/>
      <c r="B135" s="13"/>
      <c r="C135" s="636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</row>
    <row r="136" spans="1:38" x14ac:dyDescent="0.25">
      <c r="A136" s="13"/>
      <c r="B136" s="13"/>
      <c r="C136" s="636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</row>
    <row r="137" spans="1:38" x14ac:dyDescent="0.25">
      <c r="A137" s="13"/>
      <c r="B137" s="13"/>
      <c r="C137" s="636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</row>
    <row r="138" spans="1:38" x14ac:dyDescent="0.25">
      <c r="A138" s="13"/>
      <c r="B138" s="13"/>
      <c r="C138" s="636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</row>
    <row r="139" spans="1:38" x14ac:dyDescent="0.25">
      <c r="A139" s="13"/>
      <c r="B139" s="13"/>
      <c r="C139" s="636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</row>
    <row r="140" spans="1:38" x14ac:dyDescent="0.25">
      <c r="A140" s="13"/>
      <c r="B140" s="13"/>
      <c r="C140" s="636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</row>
    <row r="141" spans="1:38" x14ac:dyDescent="0.25">
      <c r="A141" s="13"/>
      <c r="B141" s="13"/>
      <c r="C141" s="636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</row>
    <row r="142" spans="1:38" x14ac:dyDescent="0.25">
      <c r="A142" s="13"/>
      <c r="B142" s="13"/>
      <c r="C142" s="636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</row>
    <row r="143" spans="1:38" x14ac:dyDescent="0.25">
      <c r="A143" s="13"/>
      <c r="B143" s="13"/>
      <c r="C143" s="636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</row>
    <row r="144" spans="1:38" x14ac:dyDescent="0.25">
      <c r="A144" s="13"/>
      <c r="B144" s="13"/>
      <c r="C144" s="636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</row>
    <row r="145" spans="1:38" x14ac:dyDescent="0.25">
      <c r="A145" s="13"/>
      <c r="B145" s="13"/>
      <c r="C145" s="636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</row>
    <row r="146" spans="1:38" x14ac:dyDescent="0.25">
      <c r="A146" s="13"/>
      <c r="B146" s="13"/>
      <c r="C146" s="636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</row>
    <row r="147" spans="1:38" x14ac:dyDescent="0.25">
      <c r="A147" s="13"/>
      <c r="B147" s="13"/>
      <c r="C147" s="63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</row>
    <row r="148" spans="1:38" x14ac:dyDescent="0.25">
      <c r="A148" s="13"/>
      <c r="B148" s="13"/>
      <c r="C148" s="636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</row>
    <row r="149" spans="1:38" x14ac:dyDescent="0.25">
      <c r="A149" s="13"/>
      <c r="B149" s="13"/>
      <c r="C149" s="636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</row>
    <row r="150" spans="1:38" x14ac:dyDescent="0.25">
      <c r="A150" s="13"/>
      <c r="B150" s="13"/>
      <c r="C150" s="636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</row>
    <row r="151" spans="1:38" x14ac:dyDescent="0.25">
      <c r="A151" s="13"/>
      <c r="B151" s="13"/>
      <c r="C151" s="636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</row>
    <row r="152" spans="1:38" x14ac:dyDescent="0.25">
      <c r="A152" s="13"/>
      <c r="B152" s="13"/>
      <c r="C152" s="636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</row>
    <row r="153" spans="1:38" x14ac:dyDescent="0.25">
      <c r="A153" s="13"/>
      <c r="B153" s="13"/>
      <c r="C153" s="636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</row>
    <row r="154" spans="1:38" x14ac:dyDescent="0.25">
      <c r="A154" s="13"/>
      <c r="B154" s="13"/>
      <c r="C154" s="636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</row>
    <row r="155" spans="1:38" x14ac:dyDescent="0.25">
      <c r="A155" s="13"/>
      <c r="B155" s="13"/>
      <c r="C155" s="636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</row>
    <row r="156" spans="1:38" x14ac:dyDescent="0.25">
      <c r="A156" s="13"/>
      <c r="B156" s="13"/>
      <c r="C156" s="63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</row>
  </sheetData>
  <mergeCells count="2">
    <mergeCell ref="A16:B16"/>
    <mergeCell ref="A22:B2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D090-C43C-489C-BB22-D8319AC530B6}">
  <sheetPr codeName="Sheet36">
    <tabColor rgb="FF92D050"/>
  </sheetPr>
  <dimension ref="B1:F90"/>
  <sheetViews>
    <sheetView zoomScale="106" zoomScaleNormal="106" workbookViewId="0">
      <selection activeCell="F18" sqref="F18"/>
    </sheetView>
  </sheetViews>
  <sheetFormatPr defaultRowHeight="15" x14ac:dyDescent="0.25"/>
  <cols>
    <col min="1" max="1" width="2.85546875" style="13" customWidth="1"/>
    <col min="2" max="2" width="12.7109375" style="13" customWidth="1"/>
    <col min="3" max="3" width="16.5703125" style="13" customWidth="1"/>
    <col min="4" max="4" width="20" style="13" customWidth="1"/>
    <col min="5" max="5" width="15.28515625" style="13" customWidth="1"/>
    <col min="6" max="6" width="19.7109375" style="13" customWidth="1"/>
    <col min="7" max="16384" width="9.140625" style="13"/>
  </cols>
  <sheetData>
    <row r="1" spans="2:6" x14ac:dyDescent="0.25">
      <c r="B1" s="565" t="s">
        <v>436</v>
      </c>
      <c r="C1" s="566"/>
      <c r="D1" s="455"/>
      <c r="E1" s="455"/>
      <c r="F1" s="455"/>
    </row>
    <row r="2" spans="2:6" x14ac:dyDescent="0.25">
      <c r="B2" s="565" t="s">
        <v>437</v>
      </c>
      <c r="C2" s="566"/>
      <c r="D2" s="455"/>
      <c r="E2" s="455"/>
      <c r="F2" s="455"/>
    </row>
    <row r="3" spans="2:6" x14ac:dyDescent="0.25">
      <c r="B3" s="567"/>
      <c r="C3" s="566"/>
      <c r="D3" s="455"/>
      <c r="E3" s="455"/>
      <c r="F3" s="576" t="s">
        <v>180</v>
      </c>
    </row>
    <row r="4" spans="2:6" ht="15" customHeight="1" x14ac:dyDescent="0.25">
      <c r="B4" s="912" t="s">
        <v>286</v>
      </c>
      <c r="C4" s="914" t="s">
        <v>137</v>
      </c>
      <c r="D4" s="916" t="s">
        <v>287</v>
      </c>
      <c r="E4" s="916"/>
      <c r="F4" s="916"/>
    </row>
    <row r="5" spans="2:6" x14ac:dyDescent="0.25">
      <c r="B5" s="913"/>
      <c r="C5" s="915"/>
      <c r="D5" s="568" t="s">
        <v>288</v>
      </c>
      <c r="E5" s="569" t="s">
        <v>289</v>
      </c>
      <c r="F5" s="569" t="s">
        <v>290</v>
      </c>
    </row>
    <row r="6" spans="2:6" ht="15" customHeight="1" x14ac:dyDescent="0.25">
      <c r="B6" s="570">
        <v>1</v>
      </c>
      <c r="C6" s="196" t="s">
        <v>92</v>
      </c>
      <c r="D6" s="455">
        <v>12722</v>
      </c>
      <c r="E6" s="455">
        <v>9132</v>
      </c>
      <c r="F6" s="455">
        <v>6778</v>
      </c>
    </row>
    <row r="7" spans="2:6" ht="15" customHeight="1" x14ac:dyDescent="0.25">
      <c r="B7" s="570">
        <v>2</v>
      </c>
      <c r="C7" s="196" t="s">
        <v>88</v>
      </c>
      <c r="D7" s="455">
        <v>27255</v>
      </c>
      <c r="E7" s="455">
        <v>20260</v>
      </c>
      <c r="F7" s="455">
        <v>17555</v>
      </c>
    </row>
    <row r="8" spans="2:6" ht="15" customHeight="1" x14ac:dyDescent="0.25">
      <c r="B8" s="570">
        <v>3</v>
      </c>
      <c r="C8" s="196" t="s">
        <v>85</v>
      </c>
      <c r="D8" s="455">
        <v>22592</v>
      </c>
      <c r="E8" s="455">
        <v>14006</v>
      </c>
      <c r="F8" s="455">
        <v>11274</v>
      </c>
    </row>
    <row r="9" spans="2:6" ht="15" customHeight="1" x14ac:dyDescent="0.25">
      <c r="B9" s="570">
        <v>4</v>
      </c>
      <c r="C9" s="196" t="s">
        <v>80</v>
      </c>
      <c r="D9" s="455">
        <v>35443.410000000003</v>
      </c>
      <c r="E9" s="455">
        <v>22208.93</v>
      </c>
      <c r="F9" s="455">
        <v>15894.61</v>
      </c>
    </row>
    <row r="10" spans="2:6" ht="15" customHeight="1" x14ac:dyDescent="0.25">
      <c r="B10" s="570">
        <v>5</v>
      </c>
      <c r="C10" s="196" t="s">
        <v>75</v>
      </c>
      <c r="D10" s="455">
        <v>80320</v>
      </c>
      <c r="E10" s="455">
        <v>56700.5</v>
      </c>
      <c r="F10" s="455">
        <v>46304</v>
      </c>
    </row>
    <row r="11" spans="2:6" ht="15" customHeight="1" x14ac:dyDescent="0.25">
      <c r="B11" s="570">
        <v>6</v>
      </c>
      <c r="C11" s="196" t="s">
        <v>69</v>
      </c>
      <c r="D11" s="455">
        <v>18987</v>
      </c>
      <c r="E11" s="455">
        <v>10211</v>
      </c>
      <c r="F11" s="455">
        <v>7536</v>
      </c>
    </row>
    <row r="12" spans="2:6" ht="15" customHeight="1" x14ac:dyDescent="0.25">
      <c r="B12" s="570">
        <v>7</v>
      </c>
      <c r="C12" s="196" t="s">
        <v>62</v>
      </c>
      <c r="D12" s="455">
        <v>37204</v>
      </c>
      <c r="E12" s="455">
        <v>28349</v>
      </c>
      <c r="F12" s="455">
        <v>22008</v>
      </c>
    </row>
    <row r="13" spans="2:6" ht="15" customHeight="1" x14ac:dyDescent="0.25">
      <c r="B13" s="570">
        <v>8</v>
      </c>
      <c r="C13" s="196" t="s">
        <v>55</v>
      </c>
      <c r="D13" s="455">
        <v>12168</v>
      </c>
      <c r="E13" s="455">
        <v>8890</v>
      </c>
      <c r="F13" s="455">
        <v>5600</v>
      </c>
    </row>
    <row r="14" spans="2:6" ht="15" customHeight="1" x14ac:dyDescent="0.25">
      <c r="B14" s="570">
        <v>9</v>
      </c>
      <c r="C14" s="196" t="s">
        <v>52</v>
      </c>
      <c r="D14" s="455">
        <v>18915</v>
      </c>
      <c r="E14" s="455">
        <v>16056</v>
      </c>
      <c r="F14" s="455">
        <v>13310</v>
      </c>
    </row>
    <row r="15" spans="2:6" ht="15" customHeight="1" x14ac:dyDescent="0.25">
      <c r="B15" s="570">
        <v>10</v>
      </c>
      <c r="C15" s="196" t="s">
        <v>48</v>
      </c>
      <c r="D15" s="455">
        <v>34520</v>
      </c>
      <c r="E15" s="455">
        <v>16788</v>
      </c>
      <c r="F15" s="455">
        <v>11870</v>
      </c>
    </row>
    <row r="16" spans="2:6" ht="15" customHeight="1" x14ac:dyDescent="0.25">
      <c r="B16" s="570">
        <v>11</v>
      </c>
      <c r="C16" s="196" t="s">
        <v>45</v>
      </c>
      <c r="D16" s="455">
        <v>26841</v>
      </c>
      <c r="E16" s="455">
        <v>21590.2</v>
      </c>
      <c r="F16" s="455">
        <v>17819</v>
      </c>
    </row>
    <row r="17" spans="2:6" ht="15" customHeight="1" x14ac:dyDescent="0.25">
      <c r="B17" s="570">
        <v>12</v>
      </c>
      <c r="C17" s="196" t="s">
        <v>40</v>
      </c>
      <c r="D17" s="455">
        <v>32577</v>
      </c>
      <c r="E17" s="455">
        <v>20550</v>
      </c>
      <c r="F17" s="455">
        <v>14950</v>
      </c>
    </row>
    <row r="18" spans="2:6" ht="14.25" customHeight="1" x14ac:dyDescent="0.25">
      <c r="B18" s="859" t="s">
        <v>136</v>
      </c>
      <c r="C18" s="859"/>
      <c r="D18" s="456">
        <v>359544.41000000003</v>
      </c>
      <c r="E18" s="456">
        <v>244741.63</v>
      </c>
      <c r="F18" s="456">
        <v>190898.61</v>
      </c>
    </row>
    <row r="19" spans="2:6" ht="14.25" customHeight="1" x14ac:dyDescent="0.25">
      <c r="B19" s="573"/>
      <c r="C19" s="573"/>
      <c r="D19" s="574"/>
      <c r="E19" s="574"/>
      <c r="F19" s="574"/>
    </row>
    <row r="20" spans="2:6" ht="14.25" customHeight="1" x14ac:dyDescent="0.25">
      <c r="B20" s="72" t="s">
        <v>1</v>
      </c>
      <c r="C20" s="573"/>
      <c r="D20" s="574"/>
      <c r="E20" s="574"/>
      <c r="F20" s="574"/>
    </row>
    <row r="21" spans="2:6" x14ac:dyDescent="0.25">
      <c r="B21" s="72" t="s">
        <v>0</v>
      </c>
      <c r="C21" s="573"/>
      <c r="D21" s="574"/>
      <c r="E21" s="574"/>
      <c r="F21" s="574"/>
    </row>
    <row r="22" spans="2:6" x14ac:dyDescent="0.25">
      <c r="B22" s="575"/>
      <c r="C22" s="573"/>
      <c r="D22" s="574"/>
      <c r="E22" s="574"/>
      <c r="F22" s="574"/>
    </row>
    <row r="23" spans="2:6" x14ac:dyDescent="0.25">
      <c r="B23" s="565" t="s">
        <v>434</v>
      </c>
      <c r="C23" s="571"/>
      <c r="D23" s="572"/>
      <c r="E23" s="572"/>
      <c r="F23" s="571"/>
    </row>
    <row r="24" spans="2:6" x14ac:dyDescent="0.25">
      <c r="B24" s="565" t="s">
        <v>435</v>
      </c>
      <c r="C24" s="571"/>
      <c r="D24" s="572"/>
      <c r="E24" s="572"/>
      <c r="F24" s="577" t="s">
        <v>180</v>
      </c>
    </row>
    <row r="25" spans="2:6" ht="15" customHeight="1" x14ac:dyDescent="0.25">
      <c r="B25" s="912" t="s">
        <v>286</v>
      </c>
      <c r="C25" s="914" t="s">
        <v>98</v>
      </c>
      <c r="D25" s="916" t="s">
        <v>291</v>
      </c>
      <c r="E25" s="916"/>
      <c r="F25" s="916"/>
    </row>
    <row r="26" spans="2:6" x14ac:dyDescent="0.25">
      <c r="B26" s="913"/>
      <c r="C26" s="915"/>
      <c r="D26" s="568" t="s">
        <v>288</v>
      </c>
      <c r="E26" s="569" t="s">
        <v>289</v>
      </c>
      <c r="F26" s="569" t="s">
        <v>290</v>
      </c>
    </row>
    <row r="27" spans="2:6" x14ac:dyDescent="0.25">
      <c r="B27" s="859" t="s">
        <v>136</v>
      </c>
      <c r="C27" s="859"/>
      <c r="D27" s="456">
        <v>359544.41000000003</v>
      </c>
      <c r="E27" s="456">
        <v>244741.63</v>
      </c>
      <c r="F27" s="456">
        <v>190898.61</v>
      </c>
    </row>
    <row r="28" spans="2:6" x14ac:dyDescent="0.25">
      <c r="B28" s="234">
        <v>1</v>
      </c>
      <c r="C28" s="233" t="s">
        <v>92</v>
      </c>
      <c r="D28" s="225">
        <v>3405</v>
      </c>
      <c r="E28" s="225">
        <v>2060</v>
      </c>
      <c r="F28" s="225">
        <v>1440</v>
      </c>
    </row>
    <row r="29" spans="2:6" x14ac:dyDescent="0.25">
      <c r="B29" s="234">
        <v>2</v>
      </c>
      <c r="C29" s="233" t="s">
        <v>265</v>
      </c>
      <c r="D29" s="225">
        <v>4385</v>
      </c>
      <c r="E29" s="225">
        <v>3657</v>
      </c>
      <c r="F29" s="225">
        <v>2198</v>
      </c>
    </row>
    <row r="30" spans="2:6" x14ac:dyDescent="0.25">
      <c r="B30" s="234">
        <v>3</v>
      </c>
      <c r="C30" s="233" t="s">
        <v>91</v>
      </c>
      <c r="D30" s="225">
        <v>2307</v>
      </c>
      <c r="E30" s="225">
        <v>1420</v>
      </c>
      <c r="F30" s="225">
        <v>1425</v>
      </c>
    </row>
    <row r="31" spans="2:6" x14ac:dyDescent="0.25">
      <c r="B31" s="234">
        <v>4</v>
      </c>
      <c r="C31" s="233" t="s">
        <v>197</v>
      </c>
      <c r="D31" s="225">
        <v>2015</v>
      </c>
      <c r="E31" s="225">
        <v>1540</v>
      </c>
      <c r="F31" s="225">
        <v>1365</v>
      </c>
    </row>
    <row r="32" spans="2:6" x14ac:dyDescent="0.25">
      <c r="B32" s="235">
        <v>5</v>
      </c>
      <c r="C32" s="233" t="s">
        <v>90</v>
      </c>
      <c r="D32" s="225">
        <v>610</v>
      </c>
      <c r="E32" s="225">
        <v>455</v>
      </c>
      <c r="F32" s="225">
        <v>350</v>
      </c>
    </row>
    <row r="33" spans="2:6" x14ac:dyDescent="0.25">
      <c r="B33" s="235">
        <v>6</v>
      </c>
      <c r="C33" s="205" t="s">
        <v>89</v>
      </c>
      <c r="D33" s="225">
        <v>5855</v>
      </c>
      <c r="E33" s="225">
        <v>4460</v>
      </c>
      <c r="F33" s="225">
        <v>3865</v>
      </c>
    </row>
    <row r="34" spans="2:6" x14ac:dyDescent="0.25">
      <c r="B34" s="235">
        <v>7</v>
      </c>
      <c r="C34" s="205" t="s">
        <v>88</v>
      </c>
      <c r="D34" s="225">
        <v>14000</v>
      </c>
      <c r="E34" s="225">
        <v>10500</v>
      </c>
      <c r="F34" s="225">
        <v>9600</v>
      </c>
    </row>
    <row r="35" spans="2:6" x14ac:dyDescent="0.25">
      <c r="B35" s="235">
        <v>8</v>
      </c>
      <c r="C35" s="205" t="s">
        <v>87</v>
      </c>
      <c r="D35" s="225">
        <v>4200</v>
      </c>
      <c r="E35" s="225">
        <v>2800</v>
      </c>
      <c r="F35" s="225">
        <v>2560</v>
      </c>
    </row>
    <row r="36" spans="2:6" x14ac:dyDescent="0.25">
      <c r="B36" s="235">
        <v>9</v>
      </c>
      <c r="C36" s="205" t="s">
        <v>86</v>
      </c>
      <c r="D36" s="225">
        <v>3200</v>
      </c>
      <c r="E36" s="225">
        <v>2500</v>
      </c>
      <c r="F36" s="225">
        <v>1530</v>
      </c>
    </row>
    <row r="37" spans="2:6" x14ac:dyDescent="0.25">
      <c r="B37" s="235">
        <v>10</v>
      </c>
      <c r="C37" s="205" t="s">
        <v>85</v>
      </c>
      <c r="D37" s="225">
        <v>10215</v>
      </c>
      <c r="E37" s="225">
        <v>6292</v>
      </c>
      <c r="F37" s="225">
        <v>4493</v>
      </c>
    </row>
    <row r="38" spans="2:6" x14ac:dyDescent="0.25">
      <c r="B38" s="235">
        <v>11</v>
      </c>
      <c r="C38" s="205" t="s">
        <v>84</v>
      </c>
      <c r="D38" s="225">
        <v>4500</v>
      </c>
      <c r="E38" s="225">
        <v>4005</v>
      </c>
      <c r="F38" s="225">
        <v>3968</v>
      </c>
    </row>
    <row r="39" spans="2:6" x14ac:dyDescent="0.25">
      <c r="B39" s="235">
        <v>12</v>
      </c>
      <c r="C39" s="205" t="s">
        <v>83</v>
      </c>
      <c r="D39" s="225">
        <v>7877</v>
      </c>
      <c r="E39" s="225">
        <v>3709</v>
      </c>
      <c r="F39" s="225">
        <v>2813</v>
      </c>
    </row>
    <row r="40" spans="2:6" x14ac:dyDescent="0.25">
      <c r="B40" s="235">
        <v>13</v>
      </c>
      <c r="C40" s="205" t="s">
        <v>82</v>
      </c>
      <c r="D40" s="225">
        <v>3281</v>
      </c>
      <c r="E40" s="225">
        <v>2186</v>
      </c>
      <c r="F40" s="225">
        <v>1400</v>
      </c>
    </row>
    <row r="41" spans="2:6" x14ac:dyDescent="0.25">
      <c r="B41" s="235">
        <v>14</v>
      </c>
      <c r="C41" s="205" t="s">
        <v>81</v>
      </c>
      <c r="D41" s="225">
        <v>5300</v>
      </c>
      <c r="E41" s="225">
        <v>2440</v>
      </c>
      <c r="F41" s="225">
        <v>705</v>
      </c>
    </row>
    <row r="42" spans="2:6" x14ac:dyDescent="0.25">
      <c r="B42" s="235">
        <v>15</v>
      </c>
      <c r="C42" s="205" t="s">
        <v>80</v>
      </c>
      <c r="D42" s="225">
        <v>8694.41</v>
      </c>
      <c r="E42" s="225">
        <v>6104.93</v>
      </c>
      <c r="F42" s="225">
        <v>4169.6099999999997</v>
      </c>
    </row>
    <row r="43" spans="2:6" x14ac:dyDescent="0.25">
      <c r="B43" s="235">
        <v>16</v>
      </c>
      <c r="C43" s="205" t="s">
        <v>79</v>
      </c>
      <c r="D43" s="225">
        <v>3803</v>
      </c>
      <c r="E43" s="225">
        <v>1631</v>
      </c>
      <c r="F43" s="225">
        <v>1104</v>
      </c>
    </row>
    <row r="44" spans="2:6" x14ac:dyDescent="0.25">
      <c r="B44" s="235">
        <v>17</v>
      </c>
      <c r="C44" s="205" t="s">
        <v>78</v>
      </c>
      <c r="D44" s="225">
        <v>6920</v>
      </c>
      <c r="E44" s="225">
        <v>3940</v>
      </c>
      <c r="F44" s="225">
        <v>3495</v>
      </c>
    </row>
    <row r="45" spans="2:6" x14ac:dyDescent="0.25">
      <c r="B45" s="235">
        <v>18</v>
      </c>
      <c r="C45" s="205" t="s">
        <v>77</v>
      </c>
      <c r="D45" s="225">
        <v>3295</v>
      </c>
      <c r="E45" s="225">
        <v>2732</v>
      </c>
      <c r="F45" s="225">
        <v>2337</v>
      </c>
    </row>
    <row r="46" spans="2:6" x14ac:dyDescent="0.25">
      <c r="B46" s="235">
        <v>19</v>
      </c>
      <c r="C46" s="205" t="s">
        <v>76</v>
      </c>
      <c r="D46" s="225">
        <v>4150</v>
      </c>
      <c r="E46" s="225">
        <v>3175</v>
      </c>
      <c r="F46" s="225">
        <v>2684</v>
      </c>
    </row>
    <row r="47" spans="2:6" x14ac:dyDescent="0.25">
      <c r="B47" s="235">
        <v>20</v>
      </c>
      <c r="C47" s="205" t="s">
        <v>75</v>
      </c>
      <c r="D47" s="225">
        <v>28894</v>
      </c>
      <c r="E47" s="225">
        <v>14003.5</v>
      </c>
      <c r="F47" s="225">
        <v>9524</v>
      </c>
    </row>
    <row r="48" spans="2:6" x14ac:dyDescent="0.25">
      <c r="B48" s="235">
        <v>21</v>
      </c>
      <c r="C48" s="205" t="s">
        <v>74</v>
      </c>
      <c r="D48" s="225">
        <v>2020</v>
      </c>
      <c r="E48" s="225">
        <v>1630</v>
      </c>
      <c r="F48" s="225">
        <v>828</v>
      </c>
    </row>
    <row r="49" spans="2:6" x14ac:dyDescent="0.25">
      <c r="B49" s="235">
        <v>22</v>
      </c>
      <c r="C49" s="205" t="s">
        <v>73</v>
      </c>
      <c r="D49" s="225">
        <v>5139</v>
      </c>
      <c r="E49" s="225">
        <v>2419</v>
      </c>
      <c r="F49" s="225">
        <v>1785</v>
      </c>
    </row>
    <row r="50" spans="2:6" x14ac:dyDescent="0.25">
      <c r="B50" s="235">
        <v>23</v>
      </c>
      <c r="C50" s="205" t="s">
        <v>72</v>
      </c>
      <c r="D50" s="225">
        <v>3220</v>
      </c>
      <c r="E50" s="225">
        <v>990</v>
      </c>
      <c r="F50" s="225">
        <v>310</v>
      </c>
    </row>
    <row r="51" spans="2:6" x14ac:dyDescent="0.25">
      <c r="B51" s="235">
        <v>24</v>
      </c>
      <c r="C51" s="205" t="s">
        <v>71</v>
      </c>
      <c r="D51" s="225">
        <v>15520</v>
      </c>
      <c r="E51" s="225">
        <v>14348</v>
      </c>
      <c r="F51" s="225">
        <v>13377</v>
      </c>
    </row>
    <row r="52" spans="2:6" x14ac:dyDescent="0.25">
      <c r="B52" s="235">
        <v>25</v>
      </c>
      <c r="C52" s="205" t="s">
        <v>70</v>
      </c>
      <c r="D52" s="225">
        <v>25527</v>
      </c>
      <c r="E52" s="225">
        <v>23310</v>
      </c>
      <c r="F52" s="225">
        <v>20480</v>
      </c>
    </row>
    <row r="53" spans="2:6" x14ac:dyDescent="0.25">
      <c r="B53" s="235">
        <v>26</v>
      </c>
      <c r="C53" s="205" t="s">
        <v>69</v>
      </c>
      <c r="D53" s="225">
        <v>3800</v>
      </c>
      <c r="E53" s="225">
        <v>2065</v>
      </c>
      <c r="F53" s="225">
        <v>1351</v>
      </c>
    </row>
    <row r="54" spans="2:6" x14ac:dyDescent="0.25">
      <c r="B54" s="235">
        <v>27</v>
      </c>
      <c r="C54" s="205" t="s">
        <v>68</v>
      </c>
      <c r="D54" s="225">
        <v>5100</v>
      </c>
      <c r="E54" s="225">
        <v>3400</v>
      </c>
      <c r="F54" s="225">
        <v>2540</v>
      </c>
    </row>
    <row r="55" spans="2:6" x14ac:dyDescent="0.25">
      <c r="B55" s="235">
        <v>28</v>
      </c>
      <c r="C55" s="205" t="s">
        <v>67</v>
      </c>
      <c r="D55" s="225">
        <v>1522</v>
      </c>
      <c r="E55" s="225">
        <v>656</v>
      </c>
      <c r="F55" s="225">
        <v>585</v>
      </c>
    </row>
    <row r="56" spans="2:6" x14ac:dyDescent="0.25">
      <c r="B56" s="235">
        <v>29</v>
      </c>
      <c r="C56" s="205" t="s">
        <v>66</v>
      </c>
      <c r="D56" s="225">
        <v>1800</v>
      </c>
      <c r="E56" s="225">
        <v>1500</v>
      </c>
      <c r="F56" s="225">
        <v>1210</v>
      </c>
    </row>
    <row r="57" spans="2:6" x14ac:dyDescent="0.25">
      <c r="B57" s="235">
        <v>30</v>
      </c>
      <c r="C57" s="205" t="s">
        <v>65</v>
      </c>
      <c r="D57" s="225">
        <v>3400</v>
      </c>
      <c r="E57" s="225">
        <v>1244</v>
      </c>
      <c r="F57" s="225">
        <v>870</v>
      </c>
    </row>
    <row r="58" spans="2:6" x14ac:dyDescent="0.25">
      <c r="B58" s="235">
        <v>31</v>
      </c>
      <c r="C58" s="205" t="s">
        <v>64</v>
      </c>
      <c r="D58" s="225">
        <v>1865</v>
      </c>
      <c r="E58" s="225">
        <v>654</v>
      </c>
      <c r="F58" s="225">
        <v>580</v>
      </c>
    </row>
    <row r="59" spans="2:6" x14ac:dyDescent="0.25">
      <c r="B59" s="235">
        <v>32</v>
      </c>
      <c r="C59" s="205" t="s">
        <v>63</v>
      </c>
      <c r="D59" s="225">
        <v>1500</v>
      </c>
      <c r="E59" s="225">
        <v>692</v>
      </c>
      <c r="F59" s="225">
        <v>400</v>
      </c>
    </row>
    <row r="60" spans="2:6" x14ac:dyDescent="0.25">
      <c r="B60" s="235">
        <v>33</v>
      </c>
      <c r="C60" s="205" t="s">
        <v>62</v>
      </c>
      <c r="D60" s="225">
        <v>10876</v>
      </c>
      <c r="E60" s="225">
        <v>9195</v>
      </c>
      <c r="F60" s="225">
        <v>7491</v>
      </c>
    </row>
    <row r="61" spans="2:6" x14ac:dyDescent="0.25">
      <c r="B61" s="235">
        <v>34</v>
      </c>
      <c r="C61" s="205" t="s">
        <v>61</v>
      </c>
      <c r="D61" s="225">
        <v>12047</v>
      </c>
      <c r="E61" s="225">
        <v>9085</v>
      </c>
      <c r="F61" s="225">
        <v>6446</v>
      </c>
    </row>
    <row r="62" spans="2:6" x14ac:dyDescent="0.25">
      <c r="B62" s="235">
        <v>35</v>
      </c>
      <c r="C62" s="205" t="s">
        <v>60</v>
      </c>
      <c r="D62" s="225">
        <v>370</v>
      </c>
      <c r="E62" s="225">
        <v>125</v>
      </c>
      <c r="F62" s="225">
        <v>110</v>
      </c>
    </row>
    <row r="63" spans="2:6" x14ac:dyDescent="0.25">
      <c r="B63" s="235">
        <v>36</v>
      </c>
      <c r="C63" s="205" t="s">
        <v>59</v>
      </c>
      <c r="D63" s="225">
        <v>3886</v>
      </c>
      <c r="E63" s="225">
        <v>2616</v>
      </c>
      <c r="F63" s="225">
        <v>2175</v>
      </c>
    </row>
    <row r="64" spans="2:6" x14ac:dyDescent="0.25">
      <c r="B64" s="235">
        <v>37</v>
      </c>
      <c r="C64" s="205" t="s">
        <v>58</v>
      </c>
      <c r="D64" s="225">
        <v>3615</v>
      </c>
      <c r="E64" s="225">
        <v>2148</v>
      </c>
      <c r="F64" s="225">
        <v>1286</v>
      </c>
    </row>
    <row r="65" spans="2:6" x14ac:dyDescent="0.25">
      <c r="B65" s="235">
        <v>38</v>
      </c>
      <c r="C65" s="205" t="s">
        <v>57</v>
      </c>
      <c r="D65" s="225">
        <v>6410</v>
      </c>
      <c r="E65" s="225">
        <v>5180</v>
      </c>
      <c r="F65" s="225">
        <v>4500</v>
      </c>
    </row>
    <row r="66" spans="2:6" x14ac:dyDescent="0.25">
      <c r="B66" s="235">
        <v>39</v>
      </c>
      <c r="C66" s="205" t="s">
        <v>56</v>
      </c>
      <c r="D66" s="225">
        <v>2533</v>
      </c>
      <c r="E66" s="225">
        <v>1710</v>
      </c>
      <c r="F66" s="225">
        <v>1300</v>
      </c>
    </row>
    <row r="67" spans="2:6" x14ac:dyDescent="0.25">
      <c r="B67" s="235">
        <v>40</v>
      </c>
      <c r="C67" s="205" t="s">
        <v>55</v>
      </c>
      <c r="D67" s="225">
        <v>4500</v>
      </c>
      <c r="E67" s="225">
        <v>3500</v>
      </c>
      <c r="F67" s="225">
        <v>2300</v>
      </c>
    </row>
    <row r="68" spans="2:6" x14ac:dyDescent="0.25">
      <c r="B68" s="235">
        <v>41</v>
      </c>
      <c r="C68" s="205" t="s">
        <v>54</v>
      </c>
      <c r="D68" s="225">
        <v>5135</v>
      </c>
      <c r="E68" s="225">
        <v>3680</v>
      </c>
      <c r="F68" s="225">
        <v>2000</v>
      </c>
    </row>
    <row r="69" spans="2:6" x14ac:dyDescent="0.25">
      <c r="B69" s="235">
        <v>42</v>
      </c>
      <c r="C69" s="205" t="s">
        <v>53</v>
      </c>
      <c r="D69" s="225">
        <v>7015</v>
      </c>
      <c r="E69" s="225">
        <v>6156</v>
      </c>
      <c r="F69" s="225">
        <v>5030</v>
      </c>
    </row>
    <row r="70" spans="2:6" x14ac:dyDescent="0.25">
      <c r="B70" s="235">
        <v>43</v>
      </c>
      <c r="C70" s="205" t="s">
        <v>52</v>
      </c>
      <c r="D70" s="225">
        <v>8500</v>
      </c>
      <c r="E70" s="225">
        <v>8000</v>
      </c>
      <c r="F70" s="225">
        <v>6500</v>
      </c>
    </row>
    <row r="71" spans="2:6" x14ac:dyDescent="0.25">
      <c r="B71" s="235">
        <v>44</v>
      </c>
      <c r="C71" s="205" t="s">
        <v>51</v>
      </c>
      <c r="D71" s="225">
        <v>3400</v>
      </c>
      <c r="E71" s="225">
        <v>1900</v>
      </c>
      <c r="F71" s="225">
        <v>1780</v>
      </c>
    </row>
    <row r="72" spans="2:6" x14ac:dyDescent="0.25">
      <c r="B72" s="235">
        <v>45</v>
      </c>
      <c r="C72" s="205" t="s">
        <v>50</v>
      </c>
      <c r="D72" s="225">
        <v>9413</v>
      </c>
      <c r="E72" s="225">
        <v>2510</v>
      </c>
      <c r="F72" s="225">
        <v>2450</v>
      </c>
    </row>
    <row r="73" spans="2:6" x14ac:dyDescent="0.25">
      <c r="B73" s="235">
        <v>46</v>
      </c>
      <c r="C73" s="205" t="s">
        <v>49</v>
      </c>
      <c r="D73" s="225">
        <v>1765</v>
      </c>
      <c r="E73" s="225">
        <v>1132</v>
      </c>
      <c r="F73" s="225">
        <v>1090</v>
      </c>
    </row>
    <row r="74" spans="2:6" x14ac:dyDescent="0.25">
      <c r="B74" s="235">
        <v>47</v>
      </c>
      <c r="C74" s="205" t="s">
        <v>48</v>
      </c>
      <c r="D74" s="225">
        <v>12622</v>
      </c>
      <c r="E74" s="225">
        <v>7280</v>
      </c>
      <c r="F74" s="225">
        <v>4100</v>
      </c>
    </row>
    <row r="75" spans="2:6" x14ac:dyDescent="0.25">
      <c r="B75" s="235">
        <v>48</v>
      </c>
      <c r="C75" s="205" t="s">
        <v>47</v>
      </c>
      <c r="D75" s="225">
        <v>9270</v>
      </c>
      <c r="E75" s="225">
        <v>5026</v>
      </c>
      <c r="F75" s="225">
        <v>3400</v>
      </c>
    </row>
    <row r="76" spans="2:6" x14ac:dyDescent="0.25">
      <c r="B76" s="235">
        <v>49</v>
      </c>
      <c r="C76" s="205" t="s">
        <v>46</v>
      </c>
      <c r="D76" s="225">
        <v>1450</v>
      </c>
      <c r="E76" s="225">
        <v>840</v>
      </c>
      <c r="F76" s="225">
        <v>830</v>
      </c>
    </row>
    <row r="77" spans="2:6" x14ac:dyDescent="0.25">
      <c r="B77" s="235">
        <v>50</v>
      </c>
      <c r="C77" s="205" t="s">
        <v>45</v>
      </c>
      <c r="D77" s="225">
        <v>11249</v>
      </c>
      <c r="E77" s="225">
        <v>9438</v>
      </c>
      <c r="F77" s="225">
        <v>7948</v>
      </c>
    </row>
    <row r="78" spans="2:6" x14ac:dyDescent="0.25">
      <c r="B78" s="235">
        <v>51</v>
      </c>
      <c r="C78" s="205" t="s">
        <v>44</v>
      </c>
      <c r="D78" s="225">
        <v>3047</v>
      </c>
      <c r="E78" s="225">
        <v>2365</v>
      </c>
      <c r="F78" s="225">
        <v>1486</v>
      </c>
    </row>
    <row r="79" spans="2:6" x14ac:dyDescent="0.25">
      <c r="B79" s="235">
        <v>52</v>
      </c>
      <c r="C79" s="205" t="s">
        <v>43</v>
      </c>
      <c r="D79" s="225">
        <v>402</v>
      </c>
      <c r="E79" s="225">
        <v>399.7</v>
      </c>
      <c r="F79" s="225">
        <v>365</v>
      </c>
    </row>
    <row r="80" spans="2:6" x14ac:dyDescent="0.25">
      <c r="B80" s="235">
        <v>53</v>
      </c>
      <c r="C80" s="205" t="s">
        <v>42</v>
      </c>
      <c r="D80" s="225">
        <v>6026</v>
      </c>
      <c r="E80" s="225">
        <v>4125.5</v>
      </c>
      <c r="F80" s="225">
        <v>3562</v>
      </c>
    </row>
    <row r="81" spans="2:6" x14ac:dyDescent="0.25">
      <c r="B81" s="235">
        <v>54</v>
      </c>
      <c r="C81" s="205" t="s">
        <v>41</v>
      </c>
      <c r="D81" s="225">
        <v>6117</v>
      </c>
      <c r="E81" s="225">
        <v>5262</v>
      </c>
      <c r="F81" s="225">
        <v>4458</v>
      </c>
    </row>
    <row r="82" spans="2:6" x14ac:dyDescent="0.25">
      <c r="B82" s="235">
        <v>55</v>
      </c>
      <c r="C82" s="205" t="s">
        <v>40</v>
      </c>
      <c r="D82" s="225">
        <v>8185</v>
      </c>
      <c r="E82" s="225">
        <v>6070</v>
      </c>
      <c r="F82" s="225">
        <v>3200</v>
      </c>
    </row>
    <row r="83" spans="2:6" x14ac:dyDescent="0.25">
      <c r="B83" s="235">
        <v>56</v>
      </c>
      <c r="C83" s="205" t="s">
        <v>39</v>
      </c>
      <c r="D83" s="225">
        <v>8160</v>
      </c>
      <c r="E83" s="225">
        <v>4830</v>
      </c>
      <c r="F83" s="225">
        <v>2880</v>
      </c>
    </row>
    <row r="84" spans="2:6" x14ac:dyDescent="0.25">
      <c r="B84" s="235">
        <v>57</v>
      </c>
      <c r="C84" s="205" t="s">
        <v>38</v>
      </c>
      <c r="D84" s="225">
        <v>2155</v>
      </c>
      <c r="E84" s="225">
        <v>1600</v>
      </c>
      <c r="F84" s="225">
        <v>920</v>
      </c>
    </row>
    <row r="85" spans="2:6" x14ac:dyDescent="0.25">
      <c r="B85" s="235">
        <v>58</v>
      </c>
      <c r="C85" s="205" t="s">
        <v>37</v>
      </c>
      <c r="D85" s="225">
        <v>940</v>
      </c>
      <c r="E85" s="225">
        <v>900</v>
      </c>
      <c r="F85" s="225"/>
    </row>
    <row r="86" spans="2:6" x14ac:dyDescent="0.25">
      <c r="B86" s="235">
        <v>59</v>
      </c>
      <c r="C86" s="205" t="s">
        <v>36</v>
      </c>
      <c r="D86" s="225">
        <v>2448</v>
      </c>
      <c r="E86" s="225">
        <v>2170</v>
      </c>
      <c r="F86" s="225">
        <v>650</v>
      </c>
    </row>
    <row r="87" spans="2:6" x14ac:dyDescent="0.25">
      <c r="B87" s="235">
        <v>60</v>
      </c>
      <c r="C87" s="205" t="s">
        <v>35</v>
      </c>
      <c r="D87" s="225">
        <v>4080</v>
      </c>
      <c r="E87" s="225"/>
      <c r="F87" s="225">
        <v>3000</v>
      </c>
    </row>
    <row r="88" spans="2:6" x14ac:dyDescent="0.25">
      <c r="B88" s="236">
        <v>61</v>
      </c>
      <c r="C88" s="207" t="s">
        <v>34</v>
      </c>
      <c r="D88" s="230">
        <v>6609</v>
      </c>
      <c r="E88" s="230">
        <v>4980</v>
      </c>
      <c r="F88" s="230">
        <v>4300</v>
      </c>
    </row>
    <row r="89" spans="2:6" x14ac:dyDescent="0.25">
      <c r="B89" s="72" t="s">
        <v>1</v>
      </c>
      <c r="C89" s="575"/>
      <c r="D89" s="575"/>
      <c r="E89" s="575"/>
    </row>
    <row r="90" spans="2:6" x14ac:dyDescent="0.25">
      <c r="B90" s="72" t="s">
        <v>0</v>
      </c>
      <c r="C90" s="575"/>
      <c r="D90" s="575"/>
      <c r="E90" s="575"/>
    </row>
  </sheetData>
  <mergeCells count="8">
    <mergeCell ref="B4:B5"/>
    <mergeCell ref="C4:C5"/>
    <mergeCell ref="D4:F4"/>
    <mergeCell ref="D25:F25"/>
    <mergeCell ref="B27:C27"/>
    <mergeCell ref="B18:C18"/>
    <mergeCell ref="B25:B26"/>
    <mergeCell ref="C25:C2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rgb="FF92D050"/>
  </sheetPr>
  <dimension ref="B1:J87"/>
  <sheetViews>
    <sheetView workbookViewId="0">
      <selection activeCell="O23" sqref="O23"/>
    </sheetView>
  </sheetViews>
  <sheetFormatPr defaultRowHeight="15" x14ac:dyDescent="0.25"/>
  <cols>
    <col min="1" max="1" width="5.140625" style="13" customWidth="1"/>
    <col min="2" max="2" width="13.140625" style="13" customWidth="1"/>
    <col min="3" max="3" width="13.28515625" style="13" customWidth="1"/>
    <col min="4" max="4" width="13.42578125" style="13" customWidth="1"/>
    <col min="5" max="5" width="14.28515625" style="13" customWidth="1"/>
    <col min="6" max="6" width="12.140625" style="13" customWidth="1"/>
    <col min="7" max="7" width="12.7109375" style="13" customWidth="1"/>
    <col min="8" max="8" width="14" style="13" customWidth="1"/>
    <col min="9" max="9" width="13.42578125" style="13" customWidth="1"/>
    <col min="10" max="10" width="17.7109375" style="13" customWidth="1"/>
    <col min="11" max="16384" width="9.140625" style="13"/>
  </cols>
  <sheetData>
    <row r="1" spans="2:10" ht="31.5" customHeight="1" x14ac:dyDescent="0.25">
      <c r="B1" s="917" t="s">
        <v>438</v>
      </c>
      <c r="C1" s="917"/>
      <c r="D1" s="917"/>
      <c r="E1" s="917"/>
      <c r="F1" s="917"/>
      <c r="G1" s="459"/>
      <c r="H1" s="459"/>
      <c r="I1" s="460"/>
      <c r="J1" s="460"/>
    </row>
    <row r="2" spans="2:10" x14ac:dyDescent="0.25">
      <c r="B2" s="461"/>
      <c r="C2" s="460"/>
      <c r="D2" s="461"/>
      <c r="E2" s="461"/>
      <c r="F2" s="461"/>
      <c r="G2" s="461"/>
      <c r="H2" s="461"/>
      <c r="I2" s="461"/>
      <c r="J2" s="461"/>
    </row>
    <row r="3" spans="2:10" ht="51" x14ac:dyDescent="0.25">
      <c r="B3" s="462" t="s">
        <v>270</v>
      </c>
      <c r="C3" s="463" t="s">
        <v>224</v>
      </c>
      <c r="D3" s="462" t="s">
        <v>225</v>
      </c>
      <c r="E3" s="462" t="s">
        <v>226</v>
      </c>
      <c r="F3" s="462" t="s">
        <v>227</v>
      </c>
      <c r="G3" s="462" t="s">
        <v>228</v>
      </c>
      <c r="H3" s="462" t="s">
        <v>229</v>
      </c>
      <c r="I3" s="462" t="s">
        <v>230</v>
      </c>
      <c r="J3" s="462" t="s">
        <v>231</v>
      </c>
    </row>
    <row r="4" spans="2:10" x14ac:dyDescent="0.25">
      <c r="B4" s="464">
        <v>1</v>
      </c>
      <c r="C4" s="196" t="s">
        <v>92</v>
      </c>
      <c r="D4" s="455">
        <v>632</v>
      </c>
      <c r="E4" s="455">
        <v>785</v>
      </c>
      <c r="F4" s="455">
        <v>238</v>
      </c>
      <c r="G4" s="455">
        <v>331</v>
      </c>
      <c r="H4" s="455">
        <v>28</v>
      </c>
      <c r="I4" s="455">
        <v>7</v>
      </c>
      <c r="J4" s="455">
        <v>1208</v>
      </c>
    </row>
    <row r="5" spans="2:10" x14ac:dyDescent="0.25">
      <c r="B5" s="465">
        <v>2</v>
      </c>
      <c r="C5" s="196" t="s">
        <v>88</v>
      </c>
      <c r="D5" s="455">
        <v>334</v>
      </c>
      <c r="E5" s="455">
        <v>49</v>
      </c>
      <c r="F5" s="455">
        <v>185</v>
      </c>
      <c r="G5" s="455">
        <v>154</v>
      </c>
      <c r="H5" s="455">
        <v>27</v>
      </c>
      <c r="I5" s="455">
        <v>0</v>
      </c>
      <c r="J5" s="455">
        <v>184</v>
      </c>
    </row>
    <row r="6" spans="2:10" x14ac:dyDescent="0.25">
      <c r="B6" s="465">
        <v>3</v>
      </c>
      <c r="C6" s="196" t="s">
        <v>85</v>
      </c>
      <c r="D6" s="455">
        <v>597</v>
      </c>
      <c r="E6" s="455">
        <v>391</v>
      </c>
      <c r="F6" s="455">
        <v>247</v>
      </c>
      <c r="G6" s="455">
        <v>259</v>
      </c>
      <c r="H6" s="455">
        <v>43</v>
      </c>
      <c r="I6" s="455">
        <v>13</v>
      </c>
      <c r="J6" s="455">
        <v>476</v>
      </c>
    </row>
    <row r="7" spans="2:10" x14ac:dyDescent="0.25">
      <c r="B7" s="465">
        <v>4</v>
      </c>
      <c r="C7" s="196" t="s">
        <v>80</v>
      </c>
      <c r="D7" s="455">
        <v>875</v>
      </c>
      <c r="E7" s="455">
        <v>648</v>
      </c>
      <c r="F7" s="455">
        <v>451</v>
      </c>
      <c r="G7" s="455">
        <v>223</v>
      </c>
      <c r="H7" s="455">
        <v>82</v>
      </c>
      <c r="I7" s="455">
        <v>59</v>
      </c>
      <c r="J7" s="455">
        <v>566</v>
      </c>
    </row>
    <row r="8" spans="2:10" x14ac:dyDescent="0.25">
      <c r="B8" s="465">
        <v>5</v>
      </c>
      <c r="C8" s="196" t="s">
        <v>75</v>
      </c>
      <c r="D8" s="455">
        <v>3174</v>
      </c>
      <c r="E8" s="455">
        <v>1367</v>
      </c>
      <c r="F8" s="455">
        <v>979</v>
      </c>
      <c r="G8" s="455">
        <v>746</v>
      </c>
      <c r="H8" s="455">
        <v>249</v>
      </c>
      <c r="I8" s="455">
        <v>23</v>
      </c>
      <c r="J8" s="455">
        <v>2266</v>
      </c>
    </row>
    <row r="9" spans="2:10" x14ac:dyDescent="0.25">
      <c r="B9" s="465">
        <v>6</v>
      </c>
      <c r="C9" s="196" t="s">
        <v>69</v>
      </c>
      <c r="D9" s="455">
        <v>285</v>
      </c>
      <c r="E9" s="455">
        <v>112</v>
      </c>
      <c r="F9" s="455">
        <v>118</v>
      </c>
      <c r="G9" s="455">
        <v>114</v>
      </c>
      <c r="H9" s="455">
        <v>32</v>
      </c>
      <c r="I9" s="455">
        <v>0</v>
      </c>
      <c r="J9" s="455">
        <v>1009</v>
      </c>
    </row>
    <row r="10" spans="2:10" x14ac:dyDescent="0.25">
      <c r="B10" s="465">
        <v>7</v>
      </c>
      <c r="C10" s="196" t="s">
        <v>62</v>
      </c>
      <c r="D10" s="455">
        <v>1624</v>
      </c>
      <c r="E10" s="455">
        <v>1223</v>
      </c>
      <c r="F10" s="455">
        <v>618</v>
      </c>
      <c r="G10" s="455">
        <v>240</v>
      </c>
      <c r="H10" s="455">
        <v>89</v>
      </c>
      <c r="I10" s="455">
        <v>8</v>
      </c>
      <c r="J10" s="455">
        <v>1012</v>
      </c>
    </row>
    <row r="11" spans="2:10" x14ac:dyDescent="0.25">
      <c r="B11" s="465">
        <v>8</v>
      </c>
      <c r="C11" s="196" t="s">
        <v>55</v>
      </c>
      <c r="D11" s="455">
        <v>315</v>
      </c>
      <c r="E11" s="455">
        <v>181</v>
      </c>
      <c r="F11" s="455">
        <v>193</v>
      </c>
      <c r="G11" s="455">
        <v>176</v>
      </c>
      <c r="H11" s="455">
        <v>14</v>
      </c>
      <c r="I11" s="455">
        <v>2</v>
      </c>
      <c r="J11" s="455">
        <v>189</v>
      </c>
    </row>
    <row r="12" spans="2:10" x14ac:dyDescent="0.25">
      <c r="B12" s="465">
        <v>9</v>
      </c>
      <c r="C12" s="196" t="s">
        <v>52</v>
      </c>
      <c r="D12" s="455">
        <v>488</v>
      </c>
      <c r="E12" s="455">
        <v>271</v>
      </c>
      <c r="F12" s="455">
        <v>249</v>
      </c>
      <c r="G12" s="455">
        <v>272</v>
      </c>
      <c r="H12" s="455">
        <v>24</v>
      </c>
      <c r="I12" s="455">
        <v>2</v>
      </c>
      <c r="J12" s="455">
        <v>468</v>
      </c>
    </row>
    <row r="13" spans="2:10" x14ac:dyDescent="0.25">
      <c r="B13" s="465">
        <v>10</v>
      </c>
      <c r="C13" s="196" t="s">
        <v>48</v>
      </c>
      <c r="D13" s="455">
        <v>1114</v>
      </c>
      <c r="E13" s="455">
        <v>394</v>
      </c>
      <c r="F13" s="455">
        <v>213</v>
      </c>
      <c r="G13" s="455">
        <v>349</v>
      </c>
      <c r="H13" s="455">
        <v>53</v>
      </c>
      <c r="I13" s="455">
        <v>11</v>
      </c>
      <c r="J13" s="455">
        <v>472</v>
      </c>
    </row>
    <row r="14" spans="2:10" x14ac:dyDescent="0.25">
      <c r="B14" s="465">
        <v>11</v>
      </c>
      <c r="C14" s="196" t="s">
        <v>45</v>
      </c>
      <c r="D14" s="455">
        <v>600</v>
      </c>
      <c r="E14" s="455">
        <v>405</v>
      </c>
      <c r="F14" s="455">
        <v>421</v>
      </c>
      <c r="G14" s="455">
        <v>273</v>
      </c>
      <c r="H14" s="455">
        <v>61</v>
      </c>
      <c r="I14" s="455">
        <v>26</v>
      </c>
      <c r="J14" s="455">
        <v>1039</v>
      </c>
    </row>
    <row r="15" spans="2:10" x14ac:dyDescent="0.25">
      <c r="B15" s="465">
        <v>12</v>
      </c>
      <c r="C15" s="196" t="s">
        <v>40</v>
      </c>
      <c r="D15" s="455">
        <v>707</v>
      </c>
      <c r="E15" s="455">
        <v>414</v>
      </c>
      <c r="F15" s="455">
        <v>295</v>
      </c>
      <c r="G15" s="455">
        <v>167</v>
      </c>
      <c r="H15" s="455">
        <v>41</v>
      </c>
      <c r="I15" s="455">
        <v>6</v>
      </c>
      <c r="J15" s="455">
        <v>485</v>
      </c>
    </row>
    <row r="16" spans="2:10" x14ac:dyDescent="0.25">
      <c r="B16" s="859" t="s">
        <v>136</v>
      </c>
      <c r="C16" s="859"/>
      <c r="D16" s="456">
        <v>10745</v>
      </c>
      <c r="E16" s="456">
        <v>6240</v>
      </c>
      <c r="F16" s="456">
        <v>4207</v>
      </c>
      <c r="G16" s="456">
        <v>3304</v>
      </c>
      <c r="H16" s="456">
        <v>743</v>
      </c>
      <c r="I16" s="456">
        <v>157</v>
      </c>
      <c r="J16" s="456">
        <v>9374</v>
      </c>
    </row>
    <row r="17" spans="2:10" x14ac:dyDescent="0.25">
      <c r="B17" s="573"/>
      <c r="C17" s="573"/>
      <c r="D17" s="574"/>
      <c r="E17" s="574"/>
      <c r="F17" s="574"/>
      <c r="G17" s="574"/>
      <c r="H17" s="574"/>
      <c r="I17" s="574"/>
      <c r="J17" s="574"/>
    </row>
    <row r="18" spans="2:10" x14ac:dyDescent="0.25">
      <c r="B18" s="72" t="s">
        <v>1</v>
      </c>
    </row>
    <row r="19" spans="2:10" x14ac:dyDescent="0.25">
      <c r="B19" s="72" t="s">
        <v>0</v>
      </c>
    </row>
    <row r="20" spans="2:10" x14ac:dyDescent="0.25">
      <c r="B20" s="72"/>
    </row>
    <row r="21" spans="2:10" ht="15" customHeight="1" x14ac:dyDescent="0.25">
      <c r="B21" s="480" t="s">
        <v>439</v>
      </c>
      <c r="C21" s="457"/>
      <c r="D21" s="457"/>
      <c r="E21" s="457"/>
      <c r="F21" s="457"/>
      <c r="G21" s="457"/>
      <c r="H21" s="458"/>
      <c r="I21" s="458"/>
      <c r="J21" s="458"/>
    </row>
    <row r="22" spans="2:10" x14ac:dyDescent="0.25">
      <c r="B22" s="480" t="s">
        <v>440</v>
      </c>
      <c r="C22" s="457"/>
      <c r="D22" s="457"/>
      <c r="E22" s="457"/>
      <c r="F22" s="457"/>
      <c r="G22" s="457"/>
      <c r="H22" s="458"/>
      <c r="I22" s="458"/>
      <c r="J22" s="458"/>
    </row>
    <row r="23" spans="2:10" ht="51" x14ac:dyDescent="0.25">
      <c r="B23" s="462" t="s">
        <v>257</v>
      </c>
      <c r="C23" s="463" t="s">
        <v>232</v>
      </c>
      <c r="D23" s="462" t="s">
        <v>225</v>
      </c>
      <c r="E23" s="462" t="s">
        <v>226</v>
      </c>
      <c r="F23" s="462" t="s">
        <v>227</v>
      </c>
      <c r="G23" s="462" t="s">
        <v>228</v>
      </c>
      <c r="H23" s="462" t="s">
        <v>229</v>
      </c>
      <c r="I23" s="462" t="s">
        <v>230</v>
      </c>
      <c r="J23" s="462" t="s">
        <v>231</v>
      </c>
    </row>
    <row r="24" spans="2:10" x14ac:dyDescent="0.25">
      <c r="B24" s="859" t="s">
        <v>136</v>
      </c>
      <c r="C24" s="859"/>
      <c r="D24" s="456">
        <v>10745</v>
      </c>
      <c r="E24" s="456">
        <v>6240</v>
      </c>
      <c r="F24" s="456">
        <v>4207</v>
      </c>
      <c r="G24" s="456">
        <v>3304</v>
      </c>
      <c r="H24" s="456">
        <v>743</v>
      </c>
      <c r="I24" s="456">
        <v>157</v>
      </c>
      <c r="J24" s="456">
        <v>9374</v>
      </c>
    </row>
    <row r="25" spans="2:10" x14ac:dyDescent="0.25">
      <c r="B25" s="234">
        <v>1</v>
      </c>
      <c r="C25" s="233" t="s">
        <v>92</v>
      </c>
      <c r="D25" s="225">
        <v>190</v>
      </c>
      <c r="E25" s="225">
        <v>175</v>
      </c>
      <c r="F25" s="225">
        <v>36</v>
      </c>
      <c r="G25" s="225">
        <v>46</v>
      </c>
      <c r="H25" s="225">
        <v>7</v>
      </c>
      <c r="I25" s="225">
        <v>3</v>
      </c>
      <c r="J25" s="225">
        <v>283</v>
      </c>
    </row>
    <row r="26" spans="2:10" x14ac:dyDescent="0.25">
      <c r="B26" s="234">
        <v>2</v>
      </c>
      <c r="C26" s="233" t="s">
        <v>265</v>
      </c>
      <c r="D26" s="225">
        <v>206</v>
      </c>
      <c r="E26" s="225">
        <v>216</v>
      </c>
      <c r="F26" s="225">
        <v>99</v>
      </c>
      <c r="G26" s="225">
        <v>175</v>
      </c>
      <c r="H26" s="225">
        <v>10</v>
      </c>
      <c r="I26" s="225">
        <v>1</v>
      </c>
      <c r="J26" s="225">
        <v>563</v>
      </c>
    </row>
    <row r="27" spans="2:10" x14ac:dyDescent="0.25">
      <c r="B27" s="234">
        <v>3</v>
      </c>
      <c r="C27" s="233" t="s">
        <v>91</v>
      </c>
      <c r="D27" s="225">
        <v>116</v>
      </c>
      <c r="E27" s="225">
        <v>324</v>
      </c>
      <c r="F27" s="225">
        <v>82</v>
      </c>
      <c r="G27" s="225">
        <v>73</v>
      </c>
      <c r="H27" s="225">
        <v>5</v>
      </c>
      <c r="I27" s="225">
        <v>0</v>
      </c>
      <c r="J27" s="225">
        <v>152</v>
      </c>
    </row>
    <row r="28" spans="2:10" x14ac:dyDescent="0.25">
      <c r="B28" s="234">
        <v>4</v>
      </c>
      <c r="C28" s="233" t="s">
        <v>197</v>
      </c>
      <c r="D28" s="225">
        <v>66</v>
      </c>
      <c r="E28" s="225">
        <v>38</v>
      </c>
      <c r="F28" s="225">
        <v>6</v>
      </c>
      <c r="G28" s="225">
        <v>21</v>
      </c>
      <c r="H28" s="225">
        <v>3</v>
      </c>
      <c r="I28" s="225">
        <v>1</v>
      </c>
      <c r="J28" s="225">
        <v>83</v>
      </c>
    </row>
    <row r="29" spans="2:10" x14ac:dyDescent="0.25">
      <c r="B29" s="235">
        <v>5</v>
      </c>
      <c r="C29" s="233" t="s">
        <v>90</v>
      </c>
      <c r="D29" s="225">
        <v>54</v>
      </c>
      <c r="E29" s="225">
        <v>32</v>
      </c>
      <c r="F29" s="225">
        <v>15</v>
      </c>
      <c r="G29" s="225">
        <v>16</v>
      </c>
      <c r="H29" s="225">
        <v>3</v>
      </c>
      <c r="I29" s="225">
        <v>2</v>
      </c>
      <c r="J29" s="225">
        <v>127</v>
      </c>
    </row>
    <row r="30" spans="2:10" x14ac:dyDescent="0.25">
      <c r="B30" s="235">
        <v>6</v>
      </c>
      <c r="C30" s="205" t="s">
        <v>89</v>
      </c>
      <c r="D30" s="225">
        <v>77</v>
      </c>
      <c r="E30" s="225">
        <v>14</v>
      </c>
      <c r="F30" s="225">
        <v>33</v>
      </c>
      <c r="G30" s="225">
        <v>40</v>
      </c>
      <c r="H30" s="225">
        <v>6</v>
      </c>
      <c r="I30" s="225">
        <v>0</v>
      </c>
      <c r="J30" s="225">
        <v>37</v>
      </c>
    </row>
    <row r="31" spans="2:10" x14ac:dyDescent="0.25">
      <c r="B31" s="235">
        <v>7</v>
      </c>
      <c r="C31" s="205" t="s">
        <v>88</v>
      </c>
      <c r="D31" s="225">
        <v>212</v>
      </c>
      <c r="E31" s="225">
        <v>15</v>
      </c>
      <c r="F31" s="225">
        <v>118</v>
      </c>
      <c r="G31" s="225">
        <v>77</v>
      </c>
      <c r="H31" s="225">
        <v>15</v>
      </c>
      <c r="I31" s="225">
        <v>0</v>
      </c>
      <c r="J31" s="225">
        <v>101</v>
      </c>
    </row>
    <row r="32" spans="2:10" x14ac:dyDescent="0.25">
      <c r="B32" s="235">
        <v>8</v>
      </c>
      <c r="C32" s="205" t="s">
        <v>87</v>
      </c>
      <c r="D32" s="225">
        <v>26</v>
      </c>
      <c r="E32" s="225">
        <v>13</v>
      </c>
      <c r="F32" s="225">
        <v>23</v>
      </c>
      <c r="G32" s="225">
        <v>21</v>
      </c>
      <c r="H32" s="225">
        <v>5</v>
      </c>
      <c r="I32" s="225">
        <v>0</v>
      </c>
      <c r="J32" s="225">
        <v>26</v>
      </c>
    </row>
    <row r="33" spans="2:10" x14ac:dyDescent="0.25">
      <c r="B33" s="235">
        <v>9</v>
      </c>
      <c r="C33" s="205" t="s">
        <v>86</v>
      </c>
      <c r="D33" s="225">
        <v>19</v>
      </c>
      <c r="E33" s="225">
        <v>7</v>
      </c>
      <c r="F33" s="225">
        <v>11</v>
      </c>
      <c r="G33" s="225">
        <v>16</v>
      </c>
      <c r="H33" s="225">
        <v>1</v>
      </c>
      <c r="I33" s="225">
        <v>0</v>
      </c>
      <c r="J33" s="225">
        <v>20</v>
      </c>
    </row>
    <row r="34" spans="2:10" x14ac:dyDescent="0.25">
      <c r="B34" s="235">
        <v>10</v>
      </c>
      <c r="C34" s="205" t="s">
        <v>85</v>
      </c>
      <c r="D34" s="225">
        <v>303</v>
      </c>
      <c r="E34" s="225">
        <v>152</v>
      </c>
      <c r="F34" s="225">
        <v>141</v>
      </c>
      <c r="G34" s="225">
        <v>126</v>
      </c>
      <c r="H34" s="225">
        <v>19</v>
      </c>
      <c r="I34" s="225">
        <v>3</v>
      </c>
      <c r="J34" s="225">
        <v>229</v>
      </c>
    </row>
    <row r="35" spans="2:10" x14ac:dyDescent="0.25">
      <c r="B35" s="235">
        <v>11</v>
      </c>
      <c r="C35" s="205" t="s">
        <v>84</v>
      </c>
      <c r="D35" s="225">
        <v>120</v>
      </c>
      <c r="E35" s="225">
        <v>135</v>
      </c>
      <c r="F35" s="225">
        <v>41</v>
      </c>
      <c r="G35" s="225">
        <v>86</v>
      </c>
      <c r="H35" s="225">
        <v>7</v>
      </c>
      <c r="I35" s="225">
        <v>9</v>
      </c>
      <c r="J35" s="225">
        <v>164</v>
      </c>
    </row>
    <row r="36" spans="2:10" x14ac:dyDescent="0.25">
      <c r="B36" s="235">
        <v>12</v>
      </c>
      <c r="C36" s="205" t="s">
        <v>83</v>
      </c>
      <c r="D36" s="225">
        <v>174</v>
      </c>
      <c r="E36" s="225">
        <v>104</v>
      </c>
      <c r="F36" s="225">
        <v>65</v>
      </c>
      <c r="G36" s="225">
        <v>47</v>
      </c>
      <c r="H36" s="225">
        <v>17</v>
      </c>
      <c r="I36" s="225">
        <v>1</v>
      </c>
      <c r="J36" s="225">
        <v>83</v>
      </c>
    </row>
    <row r="37" spans="2:10" x14ac:dyDescent="0.25">
      <c r="B37" s="235">
        <v>13</v>
      </c>
      <c r="C37" s="205" t="s">
        <v>82</v>
      </c>
      <c r="D37" s="225">
        <v>134</v>
      </c>
      <c r="E37" s="225">
        <v>148</v>
      </c>
      <c r="F37" s="225">
        <v>61</v>
      </c>
      <c r="G37" s="225">
        <v>66</v>
      </c>
      <c r="H37" s="225">
        <v>9</v>
      </c>
      <c r="I37" s="225">
        <v>2</v>
      </c>
      <c r="J37" s="225">
        <v>108</v>
      </c>
    </row>
    <row r="38" spans="2:10" x14ac:dyDescent="0.25">
      <c r="B38" s="235">
        <v>14</v>
      </c>
      <c r="C38" s="205" t="s">
        <v>81</v>
      </c>
      <c r="D38" s="225">
        <v>204</v>
      </c>
      <c r="E38" s="225">
        <v>71</v>
      </c>
      <c r="F38" s="225">
        <v>105</v>
      </c>
      <c r="G38" s="225">
        <v>22</v>
      </c>
      <c r="H38" s="225">
        <v>29</v>
      </c>
      <c r="I38" s="225">
        <v>7</v>
      </c>
      <c r="J38" s="225">
        <v>107</v>
      </c>
    </row>
    <row r="39" spans="2:10" x14ac:dyDescent="0.25">
      <c r="B39" s="235">
        <v>15</v>
      </c>
      <c r="C39" s="205" t="s">
        <v>80</v>
      </c>
      <c r="D39" s="225">
        <v>187</v>
      </c>
      <c r="E39" s="225">
        <v>190</v>
      </c>
      <c r="F39" s="225">
        <v>121</v>
      </c>
      <c r="G39" s="225">
        <v>52</v>
      </c>
      <c r="H39" s="225">
        <v>8</v>
      </c>
      <c r="I39" s="225">
        <v>19</v>
      </c>
      <c r="J39" s="225">
        <v>122</v>
      </c>
    </row>
    <row r="40" spans="2:10" x14ac:dyDescent="0.25">
      <c r="B40" s="235">
        <v>16</v>
      </c>
      <c r="C40" s="205" t="s">
        <v>79</v>
      </c>
      <c r="D40" s="225">
        <v>114</v>
      </c>
      <c r="E40" s="225">
        <v>100</v>
      </c>
      <c r="F40" s="225">
        <v>32</v>
      </c>
      <c r="G40" s="225">
        <v>15</v>
      </c>
      <c r="H40" s="225">
        <v>7</v>
      </c>
      <c r="I40" s="225">
        <v>19</v>
      </c>
      <c r="J40" s="225">
        <v>73</v>
      </c>
    </row>
    <row r="41" spans="2:10" x14ac:dyDescent="0.25">
      <c r="B41" s="235">
        <v>17</v>
      </c>
      <c r="C41" s="205" t="s">
        <v>78</v>
      </c>
      <c r="D41" s="225">
        <v>66</v>
      </c>
      <c r="E41" s="225">
        <v>9</v>
      </c>
      <c r="F41" s="225">
        <v>30</v>
      </c>
      <c r="G41" s="225">
        <v>4</v>
      </c>
      <c r="H41" s="225">
        <v>3</v>
      </c>
      <c r="I41" s="225">
        <v>5</v>
      </c>
      <c r="J41" s="225">
        <v>31</v>
      </c>
    </row>
    <row r="42" spans="2:10" x14ac:dyDescent="0.25">
      <c r="B42" s="235">
        <v>18</v>
      </c>
      <c r="C42" s="205" t="s">
        <v>77</v>
      </c>
      <c r="D42" s="225">
        <v>64</v>
      </c>
      <c r="E42" s="225">
        <v>28</v>
      </c>
      <c r="F42" s="225">
        <v>30</v>
      </c>
      <c r="G42" s="225">
        <v>14</v>
      </c>
      <c r="H42" s="225">
        <v>6</v>
      </c>
      <c r="I42" s="225">
        <v>0</v>
      </c>
      <c r="J42" s="225">
        <v>54</v>
      </c>
    </row>
    <row r="43" spans="2:10" x14ac:dyDescent="0.25">
      <c r="B43" s="235">
        <v>19</v>
      </c>
      <c r="C43" s="205" t="s">
        <v>76</v>
      </c>
      <c r="D43" s="225">
        <v>106</v>
      </c>
      <c r="E43" s="225">
        <v>102</v>
      </c>
      <c r="F43" s="225">
        <v>72</v>
      </c>
      <c r="G43" s="225">
        <v>50</v>
      </c>
      <c r="H43" s="225">
        <v>20</v>
      </c>
      <c r="I43" s="225">
        <v>7</v>
      </c>
      <c r="J43" s="225">
        <v>71</v>
      </c>
    </row>
    <row r="44" spans="2:10" x14ac:dyDescent="0.25">
      <c r="B44" s="235">
        <v>20</v>
      </c>
      <c r="C44" s="205" t="s">
        <v>75</v>
      </c>
      <c r="D44" s="225">
        <v>1223</v>
      </c>
      <c r="E44" s="225">
        <v>680</v>
      </c>
      <c r="F44" s="225">
        <v>327</v>
      </c>
      <c r="G44" s="225">
        <v>363</v>
      </c>
      <c r="H44" s="225">
        <v>115</v>
      </c>
      <c r="I44" s="225">
        <v>10</v>
      </c>
      <c r="J44" s="225">
        <v>1149</v>
      </c>
    </row>
    <row r="45" spans="2:10" x14ac:dyDescent="0.25">
      <c r="B45" s="235">
        <v>21</v>
      </c>
      <c r="C45" s="205" t="s">
        <v>74</v>
      </c>
      <c r="D45" s="225">
        <v>104</v>
      </c>
      <c r="E45" s="225">
        <v>60</v>
      </c>
      <c r="F45" s="225">
        <v>22</v>
      </c>
      <c r="G45" s="225">
        <v>23</v>
      </c>
      <c r="H45" s="225">
        <v>10</v>
      </c>
      <c r="I45" s="225"/>
      <c r="J45" s="225">
        <v>159</v>
      </c>
    </row>
    <row r="46" spans="2:10" x14ac:dyDescent="0.25">
      <c r="B46" s="235">
        <v>22</v>
      </c>
      <c r="C46" s="205" t="s">
        <v>73</v>
      </c>
      <c r="D46" s="225">
        <v>138</v>
      </c>
      <c r="E46" s="225">
        <v>57</v>
      </c>
      <c r="F46" s="225">
        <v>29</v>
      </c>
      <c r="G46" s="225">
        <v>13</v>
      </c>
      <c r="H46" s="225">
        <v>35</v>
      </c>
      <c r="I46" s="225">
        <v>4</v>
      </c>
      <c r="J46" s="225">
        <v>87</v>
      </c>
    </row>
    <row r="47" spans="2:10" x14ac:dyDescent="0.25">
      <c r="B47" s="235">
        <v>23</v>
      </c>
      <c r="C47" s="205" t="s">
        <v>72</v>
      </c>
      <c r="D47" s="225">
        <v>134</v>
      </c>
      <c r="E47" s="225">
        <v>30</v>
      </c>
      <c r="F47" s="225">
        <v>46</v>
      </c>
      <c r="G47" s="225">
        <v>32</v>
      </c>
      <c r="H47" s="225">
        <v>12</v>
      </c>
      <c r="I47" s="225">
        <v>5</v>
      </c>
      <c r="J47" s="225">
        <v>71</v>
      </c>
    </row>
    <row r="48" spans="2:10" x14ac:dyDescent="0.25">
      <c r="B48" s="235">
        <v>24</v>
      </c>
      <c r="C48" s="205" t="s">
        <v>71</v>
      </c>
      <c r="D48" s="225">
        <v>775</v>
      </c>
      <c r="E48" s="225">
        <v>352</v>
      </c>
      <c r="F48" s="225">
        <v>170</v>
      </c>
      <c r="G48" s="225">
        <v>135</v>
      </c>
      <c r="H48" s="225">
        <v>40</v>
      </c>
      <c r="I48" s="225">
        <v>2</v>
      </c>
      <c r="J48" s="225">
        <v>350</v>
      </c>
    </row>
    <row r="49" spans="2:10" x14ac:dyDescent="0.25">
      <c r="B49" s="235">
        <v>25</v>
      </c>
      <c r="C49" s="205" t="s">
        <v>70</v>
      </c>
      <c r="D49" s="225">
        <v>800</v>
      </c>
      <c r="E49" s="225">
        <v>188</v>
      </c>
      <c r="F49" s="225">
        <v>385</v>
      </c>
      <c r="G49" s="225">
        <v>180</v>
      </c>
      <c r="H49" s="225">
        <v>37</v>
      </c>
      <c r="I49" s="225">
        <v>2</v>
      </c>
      <c r="J49" s="225">
        <v>450</v>
      </c>
    </row>
    <row r="50" spans="2:10" x14ac:dyDescent="0.25">
      <c r="B50" s="235">
        <v>26</v>
      </c>
      <c r="C50" s="205" t="s">
        <v>69</v>
      </c>
      <c r="D50" s="225">
        <v>54</v>
      </c>
      <c r="E50" s="225">
        <v>26</v>
      </c>
      <c r="F50" s="225">
        <v>10</v>
      </c>
      <c r="G50" s="225">
        <v>20</v>
      </c>
      <c r="H50" s="225">
        <v>2</v>
      </c>
      <c r="I50" s="225">
        <v>0</v>
      </c>
      <c r="J50" s="225">
        <v>755</v>
      </c>
    </row>
    <row r="51" spans="2:10" x14ac:dyDescent="0.25">
      <c r="B51" s="235">
        <v>27</v>
      </c>
      <c r="C51" s="205" t="s">
        <v>68</v>
      </c>
      <c r="D51" s="225">
        <v>48</v>
      </c>
      <c r="E51" s="225">
        <v>6</v>
      </c>
      <c r="F51" s="225">
        <v>26</v>
      </c>
      <c r="G51" s="225">
        <v>22</v>
      </c>
      <c r="H51" s="225">
        <v>5</v>
      </c>
      <c r="I51" s="225">
        <v>0</v>
      </c>
      <c r="J51" s="225">
        <v>35</v>
      </c>
    </row>
    <row r="52" spans="2:10" x14ac:dyDescent="0.25">
      <c r="B52" s="235">
        <v>28</v>
      </c>
      <c r="C52" s="205" t="s">
        <v>67</v>
      </c>
      <c r="D52" s="225">
        <v>28</v>
      </c>
      <c r="E52" s="225">
        <v>9</v>
      </c>
      <c r="F52" s="225">
        <v>11</v>
      </c>
      <c r="G52" s="225">
        <v>12</v>
      </c>
      <c r="H52" s="225">
        <v>3</v>
      </c>
      <c r="I52" s="225">
        <v>0</v>
      </c>
      <c r="J52" s="225">
        <v>30</v>
      </c>
    </row>
    <row r="53" spans="2:10" x14ac:dyDescent="0.25">
      <c r="B53" s="235">
        <v>29</v>
      </c>
      <c r="C53" s="205" t="s">
        <v>66</v>
      </c>
      <c r="D53" s="225">
        <v>28</v>
      </c>
      <c r="E53" s="225">
        <v>11</v>
      </c>
      <c r="F53" s="225">
        <v>18</v>
      </c>
      <c r="G53" s="225">
        <v>3</v>
      </c>
      <c r="H53" s="225">
        <v>5</v>
      </c>
      <c r="I53" s="225">
        <v>0</v>
      </c>
      <c r="J53" s="225">
        <v>15</v>
      </c>
    </row>
    <row r="54" spans="2:10" x14ac:dyDescent="0.25">
      <c r="B54" s="235">
        <v>30</v>
      </c>
      <c r="C54" s="205" t="s">
        <v>65</v>
      </c>
      <c r="D54" s="225">
        <v>57</v>
      </c>
      <c r="E54" s="225">
        <v>26</v>
      </c>
      <c r="F54" s="225">
        <v>34</v>
      </c>
      <c r="G54" s="225">
        <v>30</v>
      </c>
      <c r="H54" s="225">
        <v>6</v>
      </c>
      <c r="I54" s="225">
        <v>0</v>
      </c>
      <c r="J54" s="225">
        <v>57</v>
      </c>
    </row>
    <row r="55" spans="2:10" x14ac:dyDescent="0.25">
      <c r="B55" s="235">
        <v>31</v>
      </c>
      <c r="C55" s="205" t="s">
        <v>64</v>
      </c>
      <c r="D55" s="225">
        <v>43</v>
      </c>
      <c r="E55" s="225">
        <v>28</v>
      </c>
      <c r="F55" s="225">
        <v>11</v>
      </c>
      <c r="G55" s="225">
        <v>15</v>
      </c>
      <c r="H55" s="225">
        <v>7</v>
      </c>
      <c r="I55" s="225">
        <v>0</v>
      </c>
      <c r="J55" s="225">
        <v>104</v>
      </c>
    </row>
    <row r="56" spans="2:10" x14ac:dyDescent="0.25">
      <c r="B56" s="235">
        <v>32</v>
      </c>
      <c r="C56" s="205" t="s">
        <v>63</v>
      </c>
      <c r="D56" s="225">
        <v>27</v>
      </c>
      <c r="E56" s="225">
        <v>6</v>
      </c>
      <c r="F56" s="225">
        <v>8</v>
      </c>
      <c r="G56" s="225">
        <v>12</v>
      </c>
      <c r="H56" s="225">
        <v>4</v>
      </c>
      <c r="I56" s="225">
        <v>0</v>
      </c>
      <c r="J56" s="225">
        <v>13</v>
      </c>
    </row>
    <row r="57" spans="2:10" x14ac:dyDescent="0.25">
      <c r="B57" s="235">
        <v>33</v>
      </c>
      <c r="C57" s="205" t="s">
        <v>62</v>
      </c>
      <c r="D57" s="225">
        <v>253</v>
      </c>
      <c r="E57" s="225">
        <v>219</v>
      </c>
      <c r="F57" s="225">
        <v>123</v>
      </c>
      <c r="G57" s="225">
        <v>89</v>
      </c>
      <c r="H57" s="225">
        <v>24</v>
      </c>
      <c r="I57" s="225" t="s">
        <v>272</v>
      </c>
      <c r="J57" s="225">
        <v>205</v>
      </c>
    </row>
    <row r="58" spans="2:10" x14ac:dyDescent="0.25">
      <c r="B58" s="235">
        <v>34</v>
      </c>
      <c r="C58" s="205" t="s">
        <v>61</v>
      </c>
      <c r="D58" s="225">
        <v>474</v>
      </c>
      <c r="E58" s="225">
        <v>536</v>
      </c>
      <c r="F58" s="225">
        <v>266</v>
      </c>
      <c r="G58" s="225">
        <v>67</v>
      </c>
      <c r="H58" s="225">
        <v>35</v>
      </c>
      <c r="I58" s="225">
        <v>1</v>
      </c>
      <c r="J58" s="225">
        <v>331</v>
      </c>
    </row>
    <row r="59" spans="2:10" x14ac:dyDescent="0.25">
      <c r="B59" s="235">
        <v>35</v>
      </c>
      <c r="C59" s="205" t="s">
        <v>60</v>
      </c>
      <c r="D59" s="225">
        <v>28</v>
      </c>
      <c r="E59" s="225">
        <v>34</v>
      </c>
      <c r="F59" s="225">
        <v>7</v>
      </c>
      <c r="G59" s="225">
        <v>2</v>
      </c>
      <c r="H59" s="225">
        <v>1</v>
      </c>
      <c r="I59" s="225" t="s">
        <v>272</v>
      </c>
      <c r="J59" s="225">
        <v>22</v>
      </c>
    </row>
    <row r="60" spans="2:10" x14ac:dyDescent="0.25">
      <c r="B60" s="235">
        <v>36</v>
      </c>
      <c r="C60" s="205" t="s">
        <v>59</v>
      </c>
      <c r="D60" s="225">
        <v>132</v>
      </c>
      <c r="E60" s="225">
        <v>126</v>
      </c>
      <c r="F60" s="225">
        <v>46</v>
      </c>
      <c r="G60" s="225">
        <v>20</v>
      </c>
      <c r="H60" s="225">
        <v>8</v>
      </c>
      <c r="I60" s="225">
        <v>1</v>
      </c>
      <c r="J60" s="225">
        <v>190</v>
      </c>
    </row>
    <row r="61" spans="2:10" x14ac:dyDescent="0.25">
      <c r="B61" s="235">
        <v>37</v>
      </c>
      <c r="C61" s="205" t="s">
        <v>58</v>
      </c>
      <c r="D61" s="225">
        <v>181</v>
      </c>
      <c r="E61" s="225">
        <v>78</v>
      </c>
      <c r="F61" s="225">
        <v>89</v>
      </c>
      <c r="G61" s="225">
        <v>30</v>
      </c>
      <c r="H61" s="225">
        <v>11</v>
      </c>
      <c r="I61" s="225">
        <v>6</v>
      </c>
      <c r="J61" s="225">
        <v>45</v>
      </c>
    </row>
    <row r="62" spans="2:10" x14ac:dyDescent="0.25">
      <c r="B62" s="235">
        <v>38</v>
      </c>
      <c r="C62" s="205" t="s">
        <v>57</v>
      </c>
      <c r="D62" s="225">
        <v>556</v>
      </c>
      <c r="E62" s="225">
        <v>230</v>
      </c>
      <c r="F62" s="225">
        <v>87</v>
      </c>
      <c r="G62" s="225">
        <v>32</v>
      </c>
      <c r="H62" s="225">
        <v>10</v>
      </c>
      <c r="I62" s="225" t="s">
        <v>272</v>
      </c>
      <c r="J62" s="225">
        <v>219</v>
      </c>
    </row>
    <row r="63" spans="2:10" x14ac:dyDescent="0.25">
      <c r="B63" s="235">
        <v>39</v>
      </c>
      <c r="C63" s="205" t="s">
        <v>56</v>
      </c>
      <c r="D63" s="225">
        <v>165</v>
      </c>
      <c r="E63" s="225">
        <v>38</v>
      </c>
      <c r="F63" s="225">
        <v>66</v>
      </c>
      <c r="G63" s="225">
        <v>84</v>
      </c>
      <c r="H63" s="225">
        <v>2</v>
      </c>
      <c r="I63" s="225">
        <v>2</v>
      </c>
      <c r="J63" s="225">
        <v>88</v>
      </c>
    </row>
    <row r="64" spans="2:10" x14ac:dyDescent="0.25">
      <c r="B64" s="235">
        <v>40</v>
      </c>
      <c r="C64" s="205" t="s">
        <v>55</v>
      </c>
      <c r="D64" s="225">
        <v>92</v>
      </c>
      <c r="E64" s="225">
        <v>117</v>
      </c>
      <c r="F64" s="225">
        <v>92</v>
      </c>
      <c r="G64" s="225">
        <v>69</v>
      </c>
      <c r="H64" s="225">
        <v>7</v>
      </c>
      <c r="I64" s="225">
        <v>0</v>
      </c>
      <c r="J64" s="225">
        <v>84</v>
      </c>
    </row>
    <row r="65" spans="2:10" x14ac:dyDescent="0.25">
      <c r="B65" s="235">
        <v>41</v>
      </c>
      <c r="C65" s="205" t="s">
        <v>54</v>
      </c>
      <c r="D65" s="225">
        <v>58</v>
      </c>
      <c r="E65" s="225">
        <v>26</v>
      </c>
      <c r="F65" s="225">
        <v>35</v>
      </c>
      <c r="G65" s="225">
        <v>23</v>
      </c>
      <c r="H65" s="225">
        <v>5</v>
      </c>
      <c r="I65" s="225">
        <v>0</v>
      </c>
      <c r="J65" s="225">
        <v>17</v>
      </c>
    </row>
    <row r="66" spans="2:10" x14ac:dyDescent="0.25">
      <c r="B66" s="235">
        <v>42</v>
      </c>
      <c r="C66" s="205" t="s">
        <v>53</v>
      </c>
      <c r="D66" s="225">
        <v>145</v>
      </c>
      <c r="E66" s="225">
        <v>113</v>
      </c>
      <c r="F66" s="225">
        <v>80</v>
      </c>
      <c r="G66" s="225">
        <v>138</v>
      </c>
      <c r="H66" s="225">
        <v>9</v>
      </c>
      <c r="I66" s="225">
        <v>1</v>
      </c>
      <c r="J66" s="225">
        <v>280</v>
      </c>
    </row>
    <row r="67" spans="2:10" x14ac:dyDescent="0.25">
      <c r="B67" s="235">
        <v>43</v>
      </c>
      <c r="C67" s="205" t="s">
        <v>52</v>
      </c>
      <c r="D67" s="225">
        <v>320</v>
      </c>
      <c r="E67" s="225">
        <v>146</v>
      </c>
      <c r="F67" s="225">
        <v>146</v>
      </c>
      <c r="G67" s="225">
        <v>112</v>
      </c>
      <c r="H67" s="225">
        <v>13</v>
      </c>
      <c r="I67" s="225"/>
      <c r="J67" s="225">
        <v>158</v>
      </c>
    </row>
    <row r="68" spans="2:10" x14ac:dyDescent="0.25">
      <c r="B68" s="235">
        <v>44</v>
      </c>
      <c r="C68" s="205" t="s">
        <v>51</v>
      </c>
      <c r="D68" s="225">
        <v>23</v>
      </c>
      <c r="E68" s="225">
        <v>12</v>
      </c>
      <c r="F68" s="225">
        <v>23</v>
      </c>
      <c r="G68" s="225">
        <v>22</v>
      </c>
      <c r="H68" s="225">
        <v>2</v>
      </c>
      <c r="I68" s="225">
        <v>1</v>
      </c>
      <c r="J68" s="225">
        <v>30</v>
      </c>
    </row>
    <row r="69" spans="2:10" x14ac:dyDescent="0.25">
      <c r="B69" s="235">
        <v>45</v>
      </c>
      <c r="C69" s="205" t="s">
        <v>50</v>
      </c>
      <c r="D69" s="225">
        <v>215</v>
      </c>
      <c r="E69" s="225">
        <v>85</v>
      </c>
      <c r="F69" s="225">
        <v>15</v>
      </c>
      <c r="G69" s="225">
        <v>59</v>
      </c>
      <c r="H69" s="225">
        <v>10</v>
      </c>
      <c r="I69" s="225">
        <v>6</v>
      </c>
      <c r="J69" s="225">
        <v>112</v>
      </c>
    </row>
    <row r="70" spans="2:10" x14ac:dyDescent="0.25">
      <c r="B70" s="235">
        <v>46</v>
      </c>
      <c r="C70" s="205" t="s">
        <v>49</v>
      </c>
      <c r="D70" s="225">
        <v>32</v>
      </c>
      <c r="E70" s="225">
        <v>6</v>
      </c>
      <c r="F70" s="225">
        <v>5</v>
      </c>
      <c r="G70" s="225">
        <v>6</v>
      </c>
      <c r="H70" s="225">
        <v>3</v>
      </c>
      <c r="I70" s="225">
        <v>3</v>
      </c>
      <c r="J70" s="225">
        <v>12</v>
      </c>
    </row>
    <row r="71" spans="2:10" x14ac:dyDescent="0.25">
      <c r="B71" s="235">
        <v>47</v>
      </c>
      <c r="C71" s="205" t="s">
        <v>48</v>
      </c>
      <c r="D71" s="225">
        <v>515</v>
      </c>
      <c r="E71" s="225">
        <v>173</v>
      </c>
      <c r="F71" s="225">
        <v>111</v>
      </c>
      <c r="G71" s="225">
        <v>186</v>
      </c>
      <c r="H71" s="225">
        <v>16</v>
      </c>
      <c r="I71" s="225">
        <v>2</v>
      </c>
      <c r="J71" s="225">
        <v>220</v>
      </c>
    </row>
    <row r="72" spans="2:10" x14ac:dyDescent="0.25">
      <c r="B72" s="235">
        <v>48</v>
      </c>
      <c r="C72" s="205" t="s">
        <v>47</v>
      </c>
      <c r="D72" s="225">
        <v>342</v>
      </c>
      <c r="E72" s="225">
        <v>130</v>
      </c>
      <c r="F72" s="225">
        <v>82</v>
      </c>
      <c r="G72" s="225">
        <v>98</v>
      </c>
      <c r="H72" s="225">
        <v>24</v>
      </c>
      <c r="I72" s="225"/>
      <c r="J72" s="225">
        <v>122</v>
      </c>
    </row>
    <row r="73" spans="2:10" x14ac:dyDescent="0.25">
      <c r="B73" s="235">
        <v>49</v>
      </c>
      <c r="C73" s="205" t="s">
        <v>46</v>
      </c>
      <c r="D73" s="225">
        <v>10</v>
      </c>
      <c r="E73" s="225"/>
      <c r="F73" s="225"/>
      <c r="G73" s="225"/>
      <c r="H73" s="225"/>
      <c r="I73" s="225"/>
      <c r="J73" s="225">
        <v>6</v>
      </c>
    </row>
    <row r="74" spans="2:10" x14ac:dyDescent="0.25">
      <c r="B74" s="235">
        <v>50</v>
      </c>
      <c r="C74" s="205" t="s">
        <v>45</v>
      </c>
      <c r="D74" s="225">
        <v>234</v>
      </c>
      <c r="E74" s="225">
        <v>128</v>
      </c>
      <c r="F74" s="225">
        <v>126</v>
      </c>
      <c r="G74" s="225">
        <v>100</v>
      </c>
      <c r="H74" s="225">
        <v>17</v>
      </c>
      <c r="I74" s="225">
        <v>8</v>
      </c>
      <c r="J74" s="225">
        <v>327</v>
      </c>
    </row>
    <row r="75" spans="2:10" x14ac:dyDescent="0.25">
      <c r="B75" s="235">
        <v>51</v>
      </c>
      <c r="C75" s="205" t="s">
        <v>44</v>
      </c>
      <c r="D75" s="225">
        <v>29</v>
      </c>
      <c r="E75" s="225">
        <v>23</v>
      </c>
      <c r="F75" s="225">
        <v>34</v>
      </c>
      <c r="G75" s="225">
        <v>23</v>
      </c>
      <c r="H75" s="225">
        <v>3</v>
      </c>
      <c r="I75" s="225"/>
      <c r="J75" s="225">
        <v>39</v>
      </c>
    </row>
    <row r="76" spans="2:10" x14ac:dyDescent="0.25">
      <c r="B76" s="235">
        <v>52</v>
      </c>
      <c r="C76" s="205" t="s">
        <v>43</v>
      </c>
      <c r="D76" s="225">
        <v>7</v>
      </c>
      <c r="E76" s="225">
        <v>3</v>
      </c>
      <c r="F76" s="225">
        <v>19</v>
      </c>
      <c r="G76" s="225">
        <v>7</v>
      </c>
      <c r="H76" s="225">
        <v>4</v>
      </c>
      <c r="I76" s="225">
        <v>3</v>
      </c>
      <c r="J76" s="225">
        <v>17</v>
      </c>
    </row>
    <row r="77" spans="2:10" x14ac:dyDescent="0.25">
      <c r="B77" s="235">
        <v>53</v>
      </c>
      <c r="C77" s="205" t="s">
        <v>42</v>
      </c>
      <c r="D77" s="225">
        <v>160</v>
      </c>
      <c r="E77" s="225">
        <v>171</v>
      </c>
      <c r="F77" s="225">
        <v>110</v>
      </c>
      <c r="G77" s="225">
        <v>82</v>
      </c>
      <c r="H77" s="225">
        <v>21</v>
      </c>
      <c r="I77" s="225">
        <v>10</v>
      </c>
      <c r="J77" s="225">
        <v>410</v>
      </c>
    </row>
    <row r="78" spans="2:10" x14ac:dyDescent="0.25">
      <c r="B78" s="235">
        <v>54</v>
      </c>
      <c r="C78" s="205" t="s">
        <v>41</v>
      </c>
      <c r="D78" s="225">
        <v>170</v>
      </c>
      <c r="E78" s="225">
        <v>80</v>
      </c>
      <c r="F78" s="225">
        <v>132</v>
      </c>
      <c r="G78" s="225">
        <v>61</v>
      </c>
      <c r="H78" s="225">
        <v>16</v>
      </c>
      <c r="I78" s="225">
        <v>5</v>
      </c>
      <c r="J78" s="225">
        <v>246</v>
      </c>
    </row>
    <row r="79" spans="2:10" x14ac:dyDescent="0.25">
      <c r="B79" s="235">
        <v>55</v>
      </c>
      <c r="C79" s="205" t="s">
        <v>40</v>
      </c>
      <c r="D79" s="225">
        <v>222</v>
      </c>
      <c r="E79" s="225">
        <v>126</v>
      </c>
      <c r="F79" s="225">
        <v>71</v>
      </c>
      <c r="G79" s="225">
        <v>48</v>
      </c>
      <c r="H79" s="225">
        <v>12</v>
      </c>
      <c r="I79" s="225">
        <v>3</v>
      </c>
      <c r="J79" s="225">
        <v>120</v>
      </c>
    </row>
    <row r="80" spans="2:10" x14ac:dyDescent="0.25">
      <c r="B80" s="235">
        <v>56</v>
      </c>
      <c r="C80" s="205" t="s">
        <v>39</v>
      </c>
      <c r="D80" s="225">
        <v>120</v>
      </c>
      <c r="E80" s="225">
        <v>108</v>
      </c>
      <c r="F80" s="225">
        <v>90</v>
      </c>
      <c r="G80" s="225">
        <v>51</v>
      </c>
      <c r="H80" s="225">
        <v>13</v>
      </c>
      <c r="I80" s="225"/>
      <c r="J80" s="225">
        <v>110</v>
      </c>
    </row>
    <row r="81" spans="2:10" x14ac:dyDescent="0.25">
      <c r="B81" s="235">
        <v>57</v>
      </c>
      <c r="C81" s="205" t="s">
        <v>38</v>
      </c>
      <c r="D81" s="225">
        <v>18</v>
      </c>
      <c r="E81" s="225">
        <v>35</v>
      </c>
      <c r="F81" s="225">
        <v>34</v>
      </c>
      <c r="G81" s="225">
        <v>11</v>
      </c>
      <c r="H81" s="225"/>
      <c r="I81" s="225"/>
      <c r="J81" s="225">
        <v>12</v>
      </c>
    </row>
    <row r="82" spans="2:10" x14ac:dyDescent="0.25">
      <c r="B82" s="235">
        <v>58</v>
      </c>
      <c r="C82" s="205" t="s">
        <v>37</v>
      </c>
      <c r="D82" s="225">
        <v>90</v>
      </c>
      <c r="E82" s="225">
        <v>10</v>
      </c>
      <c r="F82" s="225">
        <v>56</v>
      </c>
      <c r="G82" s="225">
        <v>14</v>
      </c>
      <c r="H82" s="225">
        <v>10</v>
      </c>
      <c r="I82" s="225">
        <v>1</v>
      </c>
      <c r="J82" s="225">
        <v>80</v>
      </c>
    </row>
    <row r="83" spans="2:10" x14ac:dyDescent="0.25">
      <c r="B83" s="235">
        <v>59</v>
      </c>
      <c r="C83" s="205" t="s">
        <v>36</v>
      </c>
      <c r="D83" s="225">
        <v>17</v>
      </c>
      <c r="E83" s="225">
        <v>2</v>
      </c>
      <c r="F83" s="225">
        <v>8</v>
      </c>
      <c r="G83" s="225">
        <v>4</v>
      </c>
      <c r="H83" s="225"/>
      <c r="I83" s="225">
        <v>1</v>
      </c>
      <c r="J83" s="225">
        <v>12</v>
      </c>
    </row>
    <row r="84" spans="2:10" x14ac:dyDescent="0.25">
      <c r="B84" s="235">
        <v>60</v>
      </c>
      <c r="C84" s="205" t="s">
        <v>35</v>
      </c>
      <c r="D84" s="225">
        <v>160</v>
      </c>
      <c r="E84" s="225">
        <v>120</v>
      </c>
      <c r="F84" s="225">
        <v>15</v>
      </c>
      <c r="G84" s="225">
        <v>20</v>
      </c>
      <c r="H84" s="225">
        <v>2</v>
      </c>
      <c r="I84" s="225">
        <v>1</v>
      </c>
      <c r="J84" s="225">
        <v>100</v>
      </c>
    </row>
    <row r="85" spans="2:10" x14ac:dyDescent="0.25">
      <c r="B85" s="236">
        <v>61</v>
      </c>
      <c r="C85" s="207" t="s">
        <v>34</v>
      </c>
      <c r="D85" s="230">
        <v>80</v>
      </c>
      <c r="E85" s="230">
        <v>13</v>
      </c>
      <c r="F85" s="230">
        <v>21</v>
      </c>
      <c r="G85" s="230">
        <v>19</v>
      </c>
      <c r="H85" s="230">
        <v>4</v>
      </c>
      <c r="I85" s="230"/>
      <c r="J85" s="230">
        <v>51</v>
      </c>
    </row>
    <row r="86" spans="2:10" x14ac:dyDescent="0.25">
      <c r="B86" s="575" t="s">
        <v>1</v>
      </c>
      <c r="C86" s="575"/>
      <c r="D86" s="575"/>
    </row>
    <row r="87" spans="2:10" x14ac:dyDescent="0.25">
      <c r="B87" s="575" t="s">
        <v>0</v>
      </c>
      <c r="C87" s="575"/>
      <c r="D87" s="575"/>
    </row>
  </sheetData>
  <mergeCells count="3">
    <mergeCell ref="B1:F1"/>
    <mergeCell ref="B16:C16"/>
    <mergeCell ref="B24:C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B1:AH90"/>
  <sheetViews>
    <sheetView topLeftCell="A64" zoomScale="90" zoomScaleNormal="90" workbookViewId="0">
      <selection activeCell="D26" sqref="D26:S26"/>
    </sheetView>
  </sheetViews>
  <sheetFormatPr defaultRowHeight="15" x14ac:dyDescent="0.25"/>
  <cols>
    <col min="1" max="1" width="5.140625" style="13" customWidth="1"/>
    <col min="2" max="2" width="9.140625" style="13"/>
    <col min="3" max="3" width="11.140625" style="13" customWidth="1"/>
    <col min="4" max="5" width="11.28515625" style="13" customWidth="1"/>
    <col min="6" max="7" width="10.85546875" style="13" customWidth="1"/>
    <col min="8" max="9" width="11" style="13" customWidth="1"/>
    <col min="10" max="11" width="11.140625" style="13" customWidth="1"/>
    <col min="12" max="13" width="11.5703125" style="13" customWidth="1"/>
    <col min="14" max="15" width="11.7109375" style="13" customWidth="1"/>
    <col min="16" max="16" width="12.140625" style="13" customWidth="1"/>
    <col min="17" max="17" width="15.85546875" style="13" customWidth="1"/>
    <col min="18" max="18" width="15.28515625" style="13" customWidth="1"/>
    <col min="19" max="19" width="16.5703125" style="13" customWidth="1"/>
    <col min="20" max="21" width="11.42578125" style="13" customWidth="1"/>
    <col min="22" max="23" width="9.140625" style="13"/>
    <col min="24" max="24" width="12.140625" style="13" customWidth="1"/>
    <col min="25" max="25" width="9.28515625" style="13" customWidth="1"/>
    <col min="26" max="27" width="9.140625" style="13"/>
    <col min="28" max="29" width="11.5703125" style="13" customWidth="1"/>
    <col min="30" max="31" width="13.140625" style="13" customWidth="1"/>
    <col min="32" max="33" width="14.7109375" style="13" customWidth="1"/>
    <col min="34" max="34" width="12.42578125" style="13" customWidth="1"/>
    <col min="35" max="35" width="13.85546875" style="13" customWidth="1"/>
    <col min="36" max="16384" width="9.140625" style="13"/>
  </cols>
  <sheetData>
    <row r="1" spans="2:34" x14ac:dyDescent="0.25">
      <c r="B1" s="327" t="s">
        <v>425</v>
      </c>
      <c r="C1" s="50"/>
      <c r="D1" s="50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51"/>
    </row>
    <row r="2" spans="2:34" x14ac:dyDescent="0.25">
      <c r="B2" s="327" t="s">
        <v>426</v>
      </c>
      <c r="C2" s="50"/>
      <c r="D2" s="50"/>
      <c r="E2" s="50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1"/>
    </row>
    <row r="3" spans="2:34" x14ac:dyDescent="0.25">
      <c r="B3" s="15"/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15"/>
      <c r="Q3" s="15"/>
      <c r="R3" s="51"/>
      <c r="S3" s="52" t="s">
        <v>180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52"/>
      <c r="AG3" s="52"/>
    </row>
    <row r="4" spans="2:34" ht="25.5" x14ac:dyDescent="0.25">
      <c r="B4" s="67" t="s">
        <v>175</v>
      </c>
      <c r="C4" s="67" t="s">
        <v>181</v>
      </c>
      <c r="D4" s="68" t="s">
        <v>182</v>
      </c>
      <c r="E4" s="68" t="s">
        <v>183</v>
      </c>
      <c r="F4" s="68" t="s">
        <v>184</v>
      </c>
      <c r="G4" s="68" t="s">
        <v>185</v>
      </c>
      <c r="H4" s="68" t="s">
        <v>186</v>
      </c>
      <c r="I4" s="68" t="s">
        <v>187</v>
      </c>
      <c r="J4" s="68" t="s">
        <v>188</v>
      </c>
      <c r="K4" s="68" t="s">
        <v>190</v>
      </c>
      <c r="L4" s="68" t="s">
        <v>191</v>
      </c>
      <c r="M4" s="68" t="s">
        <v>192</v>
      </c>
      <c r="N4" s="68" t="s">
        <v>234</v>
      </c>
      <c r="O4" s="68" t="s">
        <v>193</v>
      </c>
      <c r="P4" s="68" t="s">
        <v>194</v>
      </c>
      <c r="Q4" s="68" t="s">
        <v>195</v>
      </c>
      <c r="R4" s="68" t="s">
        <v>196</v>
      </c>
      <c r="S4" s="68" t="s">
        <v>189</v>
      </c>
    </row>
    <row r="5" spans="2:34" x14ac:dyDescent="0.25">
      <c r="B5" s="53">
        <v>1</v>
      </c>
      <c r="C5" s="34" t="s">
        <v>92</v>
      </c>
      <c r="D5" s="54">
        <v>6047</v>
      </c>
      <c r="E5" s="54">
        <v>2785</v>
      </c>
      <c r="F5" s="54">
        <v>1995</v>
      </c>
      <c r="G5" s="54">
        <v>0</v>
      </c>
      <c r="H5" s="54">
        <v>232</v>
      </c>
      <c r="I5" s="54">
        <v>1035</v>
      </c>
      <c r="J5" s="54">
        <v>1933.7</v>
      </c>
      <c r="K5" s="55">
        <v>295</v>
      </c>
      <c r="L5" s="55">
        <v>327.5</v>
      </c>
      <c r="M5" s="56">
        <v>0</v>
      </c>
      <c r="N5" s="55">
        <v>5</v>
      </c>
      <c r="O5" s="55">
        <v>0</v>
      </c>
      <c r="P5" s="55">
        <v>12908</v>
      </c>
      <c r="Q5" s="55">
        <v>253</v>
      </c>
      <c r="R5" s="55">
        <v>0</v>
      </c>
      <c r="S5" s="55">
        <v>0</v>
      </c>
    </row>
    <row r="6" spans="2:34" x14ac:dyDescent="0.25">
      <c r="B6" s="57">
        <v>2</v>
      </c>
      <c r="C6" s="34" t="s">
        <v>88</v>
      </c>
      <c r="D6" s="54">
        <v>7379</v>
      </c>
      <c r="E6" s="54">
        <v>1288</v>
      </c>
      <c r="F6" s="54">
        <v>5810</v>
      </c>
      <c r="G6" s="54">
        <v>153</v>
      </c>
      <c r="H6" s="54">
        <v>36</v>
      </c>
      <c r="I6" s="54">
        <v>92</v>
      </c>
      <c r="J6" s="54">
        <v>1909.2</v>
      </c>
      <c r="K6" s="55">
        <v>616</v>
      </c>
      <c r="L6" s="55">
        <v>279</v>
      </c>
      <c r="M6" s="56">
        <v>0</v>
      </c>
      <c r="N6" s="55">
        <v>0</v>
      </c>
      <c r="O6" s="55">
        <v>0</v>
      </c>
      <c r="P6" s="55">
        <v>21418.5</v>
      </c>
      <c r="Q6" s="55">
        <v>5.5</v>
      </c>
      <c r="R6" s="55">
        <v>1</v>
      </c>
      <c r="S6" s="55">
        <v>0</v>
      </c>
    </row>
    <row r="7" spans="2:34" x14ac:dyDescent="0.25">
      <c r="B7" s="57">
        <v>3</v>
      </c>
      <c r="C7" s="34" t="s">
        <v>85</v>
      </c>
      <c r="D7" s="54">
        <v>6452</v>
      </c>
      <c r="E7" s="54">
        <v>2012</v>
      </c>
      <c r="F7" s="54">
        <v>3598</v>
      </c>
      <c r="G7" s="54">
        <v>0</v>
      </c>
      <c r="H7" s="54">
        <v>38</v>
      </c>
      <c r="I7" s="54">
        <v>804</v>
      </c>
      <c r="J7" s="54">
        <v>2848.0029999999997</v>
      </c>
      <c r="K7" s="55">
        <v>379</v>
      </c>
      <c r="L7" s="55">
        <v>1118</v>
      </c>
      <c r="M7" s="56">
        <v>40</v>
      </c>
      <c r="N7" s="55">
        <v>0</v>
      </c>
      <c r="O7" s="55">
        <v>11</v>
      </c>
      <c r="P7" s="55">
        <v>17306</v>
      </c>
      <c r="Q7" s="55">
        <v>28.2</v>
      </c>
      <c r="R7" s="55">
        <v>0</v>
      </c>
      <c r="S7" s="55">
        <v>0</v>
      </c>
    </row>
    <row r="8" spans="2:34" x14ac:dyDescent="0.25">
      <c r="B8" s="53">
        <v>4</v>
      </c>
      <c r="C8" s="34" t="s">
        <v>80</v>
      </c>
      <c r="D8" s="54">
        <v>15416.5</v>
      </c>
      <c r="E8" s="54">
        <v>6010</v>
      </c>
      <c r="F8" s="58">
        <v>7037.5</v>
      </c>
      <c r="G8" s="54">
        <v>32</v>
      </c>
      <c r="H8" s="54">
        <v>235</v>
      </c>
      <c r="I8" s="54">
        <v>2102</v>
      </c>
      <c r="J8" s="54">
        <v>2667.27</v>
      </c>
      <c r="K8" s="55">
        <v>1151</v>
      </c>
      <c r="L8" s="55">
        <v>1202</v>
      </c>
      <c r="M8" s="56">
        <v>574.79999999999995</v>
      </c>
      <c r="N8" s="55">
        <v>0</v>
      </c>
      <c r="O8" s="55">
        <v>0</v>
      </c>
      <c r="P8" s="55">
        <v>23228.579999999998</v>
      </c>
      <c r="Q8" s="55">
        <v>1148.0999999999999</v>
      </c>
      <c r="R8" s="55">
        <v>0</v>
      </c>
      <c r="S8" s="55">
        <v>0</v>
      </c>
    </row>
    <row r="9" spans="2:34" x14ac:dyDescent="0.25">
      <c r="B9" s="57">
        <v>5</v>
      </c>
      <c r="C9" s="34" t="s">
        <v>75</v>
      </c>
      <c r="D9" s="54">
        <v>27701</v>
      </c>
      <c r="E9" s="54">
        <v>8954</v>
      </c>
      <c r="F9" s="54">
        <v>10911</v>
      </c>
      <c r="G9" s="54">
        <v>0</v>
      </c>
      <c r="H9" s="54">
        <v>3755</v>
      </c>
      <c r="I9" s="54">
        <v>4081</v>
      </c>
      <c r="J9" s="54">
        <v>8273.369999999999</v>
      </c>
      <c r="K9" s="55">
        <v>1200.5</v>
      </c>
      <c r="L9" s="55">
        <v>2847</v>
      </c>
      <c r="M9" s="56">
        <v>7</v>
      </c>
      <c r="N9" s="55">
        <v>409</v>
      </c>
      <c r="O9" s="55">
        <v>0</v>
      </c>
      <c r="P9" s="55">
        <v>40292.300000000003</v>
      </c>
      <c r="Q9" s="55">
        <v>46</v>
      </c>
      <c r="R9" s="55">
        <v>0</v>
      </c>
      <c r="S9" s="736">
        <v>115.65</v>
      </c>
    </row>
    <row r="10" spans="2:34" x14ac:dyDescent="0.25">
      <c r="B10" s="57">
        <v>6</v>
      </c>
      <c r="C10" s="34" t="s">
        <v>69</v>
      </c>
      <c r="D10" s="54">
        <v>3995</v>
      </c>
      <c r="E10" s="54">
        <v>1195</v>
      </c>
      <c r="F10" s="54">
        <v>968</v>
      </c>
      <c r="G10" s="54">
        <v>0</v>
      </c>
      <c r="H10" s="54">
        <v>43</v>
      </c>
      <c r="I10" s="54">
        <v>1789</v>
      </c>
      <c r="J10" s="54">
        <v>588.89</v>
      </c>
      <c r="K10" s="55">
        <v>35</v>
      </c>
      <c r="L10" s="55">
        <v>97</v>
      </c>
      <c r="M10" s="56">
        <v>0</v>
      </c>
      <c r="N10" s="55">
        <v>0</v>
      </c>
      <c r="O10" s="55">
        <v>0</v>
      </c>
      <c r="P10" s="55">
        <v>8737</v>
      </c>
      <c r="Q10" s="55">
        <v>166</v>
      </c>
      <c r="R10" s="55">
        <v>0</v>
      </c>
      <c r="S10" s="55">
        <v>0</v>
      </c>
    </row>
    <row r="11" spans="2:34" x14ac:dyDescent="0.25">
      <c r="B11" s="53">
        <v>7</v>
      </c>
      <c r="C11" s="34" t="s">
        <v>62</v>
      </c>
      <c r="D11" s="54">
        <v>19618</v>
      </c>
      <c r="E11" s="54">
        <v>9105</v>
      </c>
      <c r="F11" s="54">
        <v>5825</v>
      </c>
      <c r="G11" s="54">
        <v>578</v>
      </c>
      <c r="H11" s="54">
        <v>2605</v>
      </c>
      <c r="I11" s="54">
        <v>1505</v>
      </c>
      <c r="J11" s="54">
        <v>3182.2</v>
      </c>
      <c r="K11" s="55">
        <v>2248</v>
      </c>
      <c r="L11" s="55">
        <v>2453</v>
      </c>
      <c r="M11" s="56">
        <v>43.1</v>
      </c>
      <c r="N11" s="55">
        <v>0</v>
      </c>
      <c r="O11" s="55">
        <v>0</v>
      </c>
      <c r="P11" s="55">
        <v>12555.9</v>
      </c>
      <c r="Q11" s="55">
        <v>214</v>
      </c>
      <c r="R11" s="55">
        <v>517</v>
      </c>
      <c r="S11" s="55">
        <v>0</v>
      </c>
    </row>
    <row r="12" spans="2:34" x14ac:dyDescent="0.25">
      <c r="B12" s="57">
        <v>8</v>
      </c>
      <c r="C12" s="34" t="s">
        <v>55</v>
      </c>
      <c r="D12" s="54">
        <v>2259</v>
      </c>
      <c r="E12" s="54">
        <v>291</v>
      </c>
      <c r="F12" s="54">
        <v>1497</v>
      </c>
      <c r="G12" s="54">
        <v>261</v>
      </c>
      <c r="H12" s="54">
        <v>1</v>
      </c>
      <c r="I12" s="54">
        <v>209</v>
      </c>
      <c r="J12" s="54">
        <v>706.5</v>
      </c>
      <c r="K12" s="55">
        <v>411</v>
      </c>
      <c r="L12" s="55">
        <v>211</v>
      </c>
      <c r="M12" s="56">
        <v>0</v>
      </c>
      <c r="N12" s="55">
        <v>0</v>
      </c>
      <c r="O12" s="55">
        <v>0</v>
      </c>
      <c r="P12" s="55">
        <v>7548</v>
      </c>
      <c r="Q12" s="55">
        <v>19</v>
      </c>
      <c r="R12" s="55">
        <v>0</v>
      </c>
      <c r="S12" s="55">
        <v>0</v>
      </c>
    </row>
    <row r="13" spans="2:34" x14ac:dyDescent="0.25">
      <c r="B13" s="57">
        <v>9</v>
      </c>
      <c r="C13" s="34" t="s">
        <v>52</v>
      </c>
      <c r="D13" s="58">
        <v>5711</v>
      </c>
      <c r="E13" s="54">
        <v>2479</v>
      </c>
      <c r="F13" s="54">
        <v>3220</v>
      </c>
      <c r="G13" s="54">
        <v>0</v>
      </c>
      <c r="H13" s="54">
        <v>2</v>
      </c>
      <c r="I13" s="54">
        <v>7</v>
      </c>
      <c r="J13" s="54">
        <v>1732.5</v>
      </c>
      <c r="K13" s="55">
        <v>620</v>
      </c>
      <c r="L13" s="55">
        <v>590</v>
      </c>
      <c r="M13" s="56">
        <v>0</v>
      </c>
      <c r="N13" s="55">
        <v>0</v>
      </c>
      <c r="O13" s="55">
        <v>60</v>
      </c>
      <c r="P13" s="55">
        <v>13740</v>
      </c>
      <c r="Q13" s="55">
        <v>20.2</v>
      </c>
      <c r="R13" s="55">
        <v>0</v>
      </c>
      <c r="S13" s="55">
        <v>0</v>
      </c>
    </row>
    <row r="14" spans="2:34" x14ac:dyDescent="0.25">
      <c r="B14" s="53">
        <v>10</v>
      </c>
      <c r="C14" s="34" t="s">
        <v>48</v>
      </c>
      <c r="D14" s="54">
        <v>6648</v>
      </c>
      <c r="E14" s="54">
        <v>1341</v>
      </c>
      <c r="F14" s="54">
        <v>5307</v>
      </c>
      <c r="G14" s="54">
        <v>0</v>
      </c>
      <c r="H14" s="54">
        <v>0</v>
      </c>
      <c r="I14" s="54">
        <v>0</v>
      </c>
      <c r="J14" s="54">
        <v>2943</v>
      </c>
      <c r="K14" s="55">
        <v>1132</v>
      </c>
      <c r="L14" s="55">
        <v>780</v>
      </c>
      <c r="M14" s="56">
        <v>310</v>
      </c>
      <c r="N14" s="55">
        <v>0</v>
      </c>
      <c r="O14" s="55">
        <v>0</v>
      </c>
      <c r="P14" s="55">
        <v>14540</v>
      </c>
      <c r="Q14" s="55">
        <v>6200</v>
      </c>
      <c r="R14" s="55">
        <v>0</v>
      </c>
      <c r="S14" s="55">
        <v>0</v>
      </c>
    </row>
    <row r="15" spans="2:34" x14ac:dyDescent="0.25">
      <c r="B15" s="57">
        <v>11</v>
      </c>
      <c r="C15" s="34" t="s">
        <v>45</v>
      </c>
      <c r="D15" s="54">
        <v>7141</v>
      </c>
      <c r="E15" s="54">
        <v>2254</v>
      </c>
      <c r="F15" s="54">
        <v>4083</v>
      </c>
      <c r="G15" s="54">
        <v>3</v>
      </c>
      <c r="H15" s="54">
        <v>363</v>
      </c>
      <c r="I15" s="54">
        <v>438</v>
      </c>
      <c r="J15" s="54">
        <v>5849.3719999999994</v>
      </c>
      <c r="K15" s="55">
        <v>705</v>
      </c>
      <c r="L15" s="55">
        <v>1686</v>
      </c>
      <c r="M15" s="56">
        <v>0</v>
      </c>
      <c r="N15" s="55">
        <v>0</v>
      </c>
      <c r="O15" s="55">
        <v>0</v>
      </c>
      <c r="P15" s="55">
        <v>19670</v>
      </c>
      <c r="Q15" s="55">
        <v>59.5</v>
      </c>
      <c r="R15" s="55">
        <v>0</v>
      </c>
      <c r="S15" s="737">
        <v>3.2</v>
      </c>
    </row>
    <row r="16" spans="2:34" ht="17.25" customHeight="1" x14ac:dyDescent="0.25">
      <c r="B16" s="57">
        <v>12</v>
      </c>
      <c r="C16" s="34" t="s">
        <v>40</v>
      </c>
      <c r="D16" s="54">
        <v>8037.1</v>
      </c>
      <c r="E16" s="54">
        <v>1815</v>
      </c>
      <c r="F16" s="54">
        <v>4210</v>
      </c>
      <c r="G16" s="54">
        <v>160</v>
      </c>
      <c r="H16" s="54">
        <v>476.1</v>
      </c>
      <c r="I16" s="54">
        <v>1376</v>
      </c>
      <c r="J16" s="54">
        <v>2126.5699999999997</v>
      </c>
      <c r="K16" s="55">
        <v>496</v>
      </c>
      <c r="L16" s="55">
        <v>539</v>
      </c>
      <c r="M16" s="56">
        <v>0</v>
      </c>
      <c r="N16" s="55">
        <v>0</v>
      </c>
      <c r="O16" s="55">
        <v>0</v>
      </c>
      <c r="P16" s="55">
        <v>8274.6999999999989</v>
      </c>
      <c r="Q16" s="55">
        <v>91.7</v>
      </c>
      <c r="R16" s="55">
        <v>0</v>
      </c>
      <c r="S16" s="55">
        <v>0</v>
      </c>
    </row>
    <row r="17" spans="2:34" x14ac:dyDescent="0.25">
      <c r="B17" s="859" t="s">
        <v>103</v>
      </c>
      <c r="C17" s="859"/>
      <c r="D17" s="59">
        <v>116404.6</v>
      </c>
      <c r="E17" s="60">
        <v>39529</v>
      </c>
      <c r="F17" s="59">
        <v>54461.5</v>
      </c>
      <c r="G17" s="60">
        <v>1187</v>
      </c>
      <c r="H17" s="59">
        <v>7786.1</v>
      </c>
      <c r="I17" s="60">
        <v>13438</v>
      </c>
      <c r="J17" s="59">
        <v>34760.574999999997</v>
      </c>
      <c r="K17" s="59">
        <v>9288.5</v>
      </c>
      <c r="L17" s="60">
        <v>12129.5</v>
      </c>
      <c r="M17" s="477">
        <v>974.9</v>
      </c>
      <c r="N17" s="60">
        <v>414</v>
      </c>
      <c r="O17" s="59">
        <v>71</v>
      </c>
      <c r="P17" s="60">
        <v>200218.97999999998</v>
      </c>
      <c r="Q17" s="59">
        <v>8251.2000000000007</v>
      </c>
      <c r="R17" s="60">
        <v>518</v>
      </c>
      <c r="S17" s="631">
        <v>118.85000000000001</v>
      </c>
      <c r="U17" s="478"/>
    </row>
    <row r="18" spans="2:34" x14ac:dyDescent="0.25">
      <c r="P18" s="496"/>
      <c r="R18" s="626"/>
      <c r="S18" s="626"/>
      <c r="T18" s="626"/>
      <c r="U18" s="626"/>
      <c r="W18" s="626"/>
      <c r="X18" s="626"/>
      <c r="Y18" s="626"/>
      <c r="Z18" s="626"/>
      <c r="AA18" s="626"/>
      <c r="AE18" s="626"/>
      <c r="AF18" s="626"/>
      <c r="AG18" s="626"/>
    </row>
    <row r="19" spans="2:34" x14ac:dyDescent="0.25">
      <c r="B19" s="22" t="s">
        <v>1</v>
      </c>
      <c r="C19" s="15"/>
      <c r="D19" s="15"/>
      <c r="E19" s="15"/>
      <c r="F19" s="15"/>
      <c r="G19" s="15"/>
      <c r="H19" s="15"/>
      <c r="I19" s="15"/>
      <c r="Y19" s="626"/>
      <c r="Z19" s="626"/>
    </row>
    <row r="20" spans="2:34" x14ac:dyDescent="0.25">
      <c r="B20" s="22" t="s">
        <v>112</v>
      </c>
      <c r="C20" s="15"/>
      <c r="D20" s="15"/>
      <c r="E20" s="15"/>
      <c r="F20" s="15"/>
      <c r="G20" s="15"/>
      <c r="H20" s="15"/>
      <c r="I20" s="15"/>
    </row>
    <row r="22" spans="2:34" x14ac:dyDescent="0.25">
      <c r="B22" s="327" t="s">
        <v>427</v>
      </c>
      <c r="C22" s="327"/>
      <c r="D22" s="327"/>
      <c r="E22" s="327"/>
      <c r="F22" s="327"/>
      <c r="G22" s="32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61"/>
      <c r="Y22" s="61"/>
      <c r="Z22" s="61"/>
      <c r="AA22" s="61"/>
      <c r="AB22" s="61"/>
      <c r="AC22" s="61"/>
      <c r="AD22" s="16"/>
      <c r="AE22" s="16"/>
      <c r="AF22" s="16"/>
      <c r="AG22" s="16"/>
      <c r="AH22" s="15"/>
    </row>
    <row r="23" spans="2:34" x14ac:dyDescent="0.25">
      <c r="B23" s="327" t="s">
        <v>428</v>
      </c>
      <c r="C23" s="327"/>
      <c r="D23" s="327"/>
      <c r="E23" s="327"/>
      <c r="F23" s="327"/>
      <c r="G23" s="32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61"/>
      <c r="Y23" s="61"/>
      <c r="Z23" s="61"/>
      <c r="AA23" s="61"/>
      <c r="AB23" s="61"/>
      <c r="AC23" s="61"/>
      <c r="AD23" s="16"/>
      <c r="AE23" s="16"/>
      <c r="AF23" s="16"/>
      <c r="AG23" s="16"/>
      <c r="AH23" s="15"/>
    </row>
    <row r="24" spans="2:3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9"/>
      <c r="Q24" s="49"/>
      <c r="R24" s="15"/>
      <c r="S24" s="52" t="s">
        <v>180</v>
      </c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62"/>
      <c r="AG24" s="62"/>
      <c r="AH24" s="62"/>
    </row>
    <row r="25" spans="2:34" ht="25.5" x14ac:dyDescent="0.25">
      <c r="B25" s="30" t="s">
        <v>175</v>
      </c>
      <c r="C25" s="70" t="s">
        <v>179</v>
      </c>
      <c r="D25" s="68" t="s">
        <v>182</v>
      </c>
      <c r="E25" s="68" t="s">
        <v>183</v>
      </c>
      <c r="F25" s="68" t="s">
        <v>184</v>
      </c>
      <c r="G25" s="68" t="s">
        <v>185</v>
      </c>
      <c r="H25" s="68" t="s">
        <v>186</v>
      </c>
      <c r="I25" s="68" t="s">
        <v>187</v>
      </c>
      <c r="J25" s="68" t="s">
        <v>188</v>
      </c>
      <c r="K25" s="68" t="s">
        <v>190</v>
      </c>
      <c r="L25" s="68" t="s">
        <v>191</v>
      </c>
      <c r="M25" s="68" t="s">
        <v>192</v>
      </c>
      <c r="N25" s="68" t="s">
        <v>234</v>
      </c>
      <c r="O25" s="68" t="s">
        <v>193</v>
      </c>
      <c r="P25" s="68" t="s">
        <v>194</v>
      </c>
      <c r="Q25" s="68" t="s">
        <v>195</v>
      </c>
      <c r="R25" s="68" t="s">
        <v>196</v>
      </c>
      <c r="S25" s="69" t="s">
        <v>189</v>
      </c>
    </row>
    <row r="26" spans="2:34" x14ac:dyDescent="0.25">
      <c r="B26" s="859" t="s">
        <v>103</v>
      </c>
      <c r="C26" s="859"/>
      <c r="D26" s="59">
        <v>116404.6</v>
      </c>
      <c r="E26" s="59">
        <v>39529</v>
      </c>
      <c r="F26" s="59">
        <v>54461.5</v>
      </c>
      <c r="G26" s="59">
        <v>1187</v>
      </c>
      <c r="H26" s="59">
        <v>7786.1</v>
      </c>
      <c r="I26" s="59">
        <v>13438</v>
      </c>
      <c r="J26" s="59">
        <v>34760.575000000004</v>
      </c>
      <c r="K26" s="59">
        <v>9288.5</v>
      </c>
      <c r="L26" s="59">
        <v>12129.5</v>
      </c>
      <c r="M26" s="59">
        <v>974.9</v>
      </c>
      <c r="N26" s="59">
        <v>414</v>
      </c>
      <c r="O26" s="59">
        <v>71</v>
      </c>
      <c r="P26" s="59">
        <v>200218.98000000004</v>
      </c>
      <c r="Q26" s="59">
        <v>8251.2000000000007</v>
      </c>
      <c r="R26" s="59">
        <v>518</v>
      </c>
      <c r="S26" s="59">
        <v>118.85000000000001</v>
      </c>
    </row>
    <row r="27" spans="2:34" x14ac:dyDescent="0.25">
      <c r="B27" s="487">
        <v>1</v>
      </c>
      <c r="C27" s="63" t="s">
        <v>92</v>
      </c>
      <c r="D27" s="54">
        <v>1455</v>
      </c>
      <c r="E27" s="54">
        <v>660</v>
      </c>
      <c r="F27" s="54">
        <v>450</v>
      </c>
      <c r="G27" s="55">
        <v>0</v>
      </c>
      <c r="H27" s="54">
        <v>55</v>
      </c>
      <c r="I27" s="54">
        <v>290</v>
      </c>
      <c r="J27" s="54">
        <v>395.7</v>
      </c>
      <c r="K27" s="54">
        <v>115</v>
      </c>
      <c r="L27" s="54">
        <v>97</v>
      </c>
      <c r="M27" s="55">
        <v>0</v>
      </c>
      <c r="N27" s="54">
        <v>3</v>
      </c>
      <c r="O27" s="55">
        <v>0</v>
      </c>
      <c r="P27" s="54">
        <v>3216</v>
      </c>
      <c r="Q27" s="54">
        <v>61</v>
      </c>
      <c r="R27" s="55">
        <v>0</v>
      </c>
      <c r="S27" s="55">
        <v>0</v>
      </c>
    </row>
    <row r="28" spans="2:34" x14ac:dyDescent="0.25">
      <c r="B28" s="487">
        <v>2</v>
      </c>
      <c r="C28" s="63" t="s">
        <v>265</v>
      </c>
      <c r="D28" s="54">
        <v>1377</v>
      </c>
      <c r="E28" s="54">
        <v>715</v>
      </c>
      <c r="F28" s="54">
        <v>425</v>
      </c>
      <c r="G28" s="55">
        <v>0</v>
      </c>
      <c r="H28" s="54">
        <v>77</v>
      </c>
      <c r="I28" s="54">
        <v>160</v>
      </c>
      <c r="J28" s="54">
        <v>858</v>
      </c>
      <c r="K28" s="54">
        <v>80</v>
      </c>
      <c r="L28" s="54">
        <v>109</v>
      </c>
      <c r="M28" s="55">
        <v>0</v>
      </c>
      <c r="N28" s="54">
        <v>1</v>
      </c>
      <c r="O28" s="55">
        <v>0</v>
      </c>
      <c r="P28" s="54">
        <v>2430</v>
      </c>
      <c r="Q28" s="54">
        <v>19</v>
      </c>
      <c r="R28" s="55">
        <v>0</v>
      </c>
      <c r="S28" s="55">
        <v>0</v>
      </c>
    </row>
    <row r="29" spans="2:34" x14ac:dyDescent="0.25">
      <c r="B29" s="487">
        <v>3</v>
      </c>
      <c r="C29" s="63" t="s">
        <v>91</v>
      </c>
      <c r="D29" s="54">
        <v>1735</v>
      </c>
      <c r="E29" s="54">
        <v>740</v>
      </c>
      <c r="F29" s="54">
        <v>585</v>
      </c>
      <c r="G29" s="55">
        <v>0</v>
      </c>
      <c r="H29" s="54">
        <v>50</v>
      </c>
      <c r="I29" s="54">
        <v>360</v>
      </c>
      <c r="J29" s="54">
        <v>471</v>
      </c>
      <c r="K29" s="54">
        <v>36</v>
      </c>
      <c r="L29" s="54">
        <v>84</v>
      </c>
      <c r="M29" s="55">
        <v>0</v>
      </c>
      <c r="N29" s="55">
        <v>0</v>
      </c>
      <c r="O29" s="55">
        <v>0</v>
      </c>
      <c r="P29" s="54">
        <v>2185</v>
      </c>
      <c r="Q29" s="54">
        <v>24</v>
      </c>
      <c r="R29" s="55">
        <v>0</v>
      </c>
      <c r="S29" s="55">
        <v>0</v>
      </c>
    </row>
    <row r="30" spans="2:34" x14ac:dyDescent="0.25">
      <c r="B30" s="487">
        <v>4</v>
      </c>
      <c r="C30" s="63" t="s">
        <v>197</v>
      </c>
      <c r="D30" s="54">
        <v>820</v>
      </c>
      <c r="E30" s="54">
        <v>470</v>
      </c>
      <c r="F30" s="54">
        <v>240</v>
      </c>
      <c r="G30" s="55">
        <v>0</v>
      </c>
      <c r="H30" s="54">
        <v>10</v>
      </c>
      <c r="I30" s="54">
        <v>100</v>
      </c>
      <c r="J30" s="54">
        <v>65.8</v>
      </c>
      <c r="K30" s="54">
        <v>12</v>
      </c>
      <c r="L30" s="54">
        <v>8.5</v>
      </c>
      <c r="M30" s="55">
        <v>0</v>
      </c>
      <c r="N30" s="55">
        <v>0</v>
      </c>
      <c r="O30" s="55">
        <v>0</v>
      </c>
      <c r="P30" s="54">
        <v>3276</v>
      </c>
      <c r="Q30" s="54">
        <v>71</v>
      </c>
      <c r="R30" s="55">
        <v>0</v>
      </c>
      <c r="S30" s="55">
        <v>0</v>
      </c>
    </row>
    <row r="31" spans="2:34" x14ac:dyDescent="0.25">
      <c r="B31" s="487">
        <v>5</v>
      </c>
      <c r="C31" s="63" t="s">
        <v>90</v>
      </c>
      <c r="D31" s="54">
        <v>660</v>
      </c>
      <c r="E31" s="54">
        <v>200</v>
      </c>
      <c r="F31" s="54">
        <v>295</v>
      </c>
      <c r="G31" s="55">
        <v>0</v>
      </c>
      <c r="H31" s="54">
        <v>40</v>
      </c>
      <c r="I31" s="54">
        <v>125</v>
      </c>
      <c r="J31" s="54">
        <v>143.19999999999999</v>
      </c>
      <c r="K31" s="54">
        <v>52</v>
      </c>
      <c r="L31" s="54">
        <v>29</v>
      </c>
      <c r="M31" s="55">
        <v>0</v>
      </c>
      <c r="N31" s="54">
        <v>1</v>
      </c>
      <c r="O31" s="55">
        <v>0</v>
      </c>
      <c r="P31" s="54">
        <v>1801</v>
      </c>
      <c r="Q31" s="54">
        <v>78</v>
      </c>
      <c r="R31" s="55">
        <v>0</v>
      </c>
      <c r="S31" s="55">
        <v>0</v>
      </c>
    </row>
    <row r="32" spans="2:34" x14ac:dyDescent="0.25">
      <c r="B32" s="487">
        <v>6</v>
      </c>
      <c r="C32" s="63" t="s">
        <v>89</v>
      </c>
      <c r="D32" s="54">
        <v>1162</v>
      </c>
      <c r="E32" s="54">
        <v>168</v>
      </c>
      <c r="F32" s="54">
        <v>950</v>
      </c>
      <c r="G32" s="54">
        <v>24</v>
      </c>
      <c r="H32" s="54">
        <v>10</v>
      </c>
      <c r="I32" s="54">
        <v>10</v>
      </c>
      <c r="J32" s="54">
        <v>299</v>
      </c>
      <c r="K32" s="54">
        <v>168</v>
      </c>
      <c r="L32" s="54">
        <v>44</v>
      </c>
      <c r="M32" s="55">
        <v>0</v>
      </c>
      <c r="N32" s="55">
        <v>0</v>
      </c>
      <c r="O32" s="55">
        <v>0</v>
      </c>
      <c r="P32" s="54">
        <v>5317</v>
      </c>
      <c r="Q32" s="54">
        <v>0.5</v>
      </c>
      <c r="R32" s="55">
        <v>0</v>
      </c>
      <c r="S32" s="55">
        <v>0</v>
      </c>
    </row>
    <row r="33" spans="2:19" x14ac:dyDescent="0.25">
      <c r="B33" s="487">
        <v>7</v>
      </c>
      <c r="C33" s="63" t="s">
        <v>88</v>
      </c>
      <c r="D33" s="54">
        <v>3903</v>
      </c>
      <c r="E33" s="54">
        <v>628</v>
      </c>
      <c r="F33" s="54">
        <v>3195</v>
      </c>
      <c r="G33" s="54">
        <v>50</v>
      </c>
      <c r="H33" s="54">
        <v>26</v>
      </c>
      <c r="I33" s="54">
        <v>4</v>
      </c>
      <c r="J33" s="54">
        <v>612.20000000000005</v>
      </c>
      <c r="K33" s="54">
        <v>300</v>
      </c>
      <c r="L33" s="54">
        <v>125</v>
      </c>
      <c r="M33" s="55">
        <v>0</v>
      </c>
      <c r="N33" s="55">
        <v>0</v>
      </c>
      <c r="O33" s="55">
        <v>0</v>
      </c>
      <c r="P33" s="54">
        <v>7624</v>
      </c>
      <c r="Q33" s="54">
        <v>4</v>
      </c>
      <c r="R33" s="54">
        <v>1</v>
      </c>
      <c r="S33" s="55">
        <v>0</v>
      </c>
    </row>
    <row r="34" spans="2:19" x14ac:dyDescent="0.25">
      <c r="B34" s="487">
        <v>8</v>
      </c>
      <c r="C34" s="63" t="s">
        <v>87</v>
      </c>
      <c r="D34" s="54">
        <v>1165</v>
      </c>
      <c r="E34" s="54">
        <v>245</v>
      </c>
      <c r="F34" s="54">
        <v>845</v>
      </c>
      <c r="G34" s="54">
        <v>39</v>
      </c>
      <c r="H34" s="55">
        <v>0</v>
      </c>
      <c r="I34" s="54">
        <v>36</v>
      </c>
      <c r="J34" s="54">
        <v>497</v>
      </c>
      <c r="K34" s="54">
        <v>78</v>
      </c>
      <c r="L34" s="54">
        <v>52</v>
      </c>
      <c r="M34" s="55">
        <v>0</v>
      </c>
      <c r="N34" s="55">
        <v>0</v>
      </c>
      <c r="O34" s="55">
        <v>0</v>
      </c>
      <c r="P34" s="54">
        <v>5210.5</v>
      </c>
      <c r="Q34" s="54">
        <v>0.5</v>
      </c>
      <c r="R34" s="55">
        <v>0</v>
      </c>
      <c r="S34" s="55">
        <v>0</v>
      </c>
    </row>
    <row r="35" spans="2:19" x14ac:dyDescent="0.25">
      <c r="B35" s="487">
        <v>9</v>
      </c>
      <c r="C35" s="63" t="s">
        <v>86</v>
      </c>
      <c r="D35" s="54">
        <v>1149</v>
      </c>
      <c r="E35" s="54">
        <v>247</v>
      </c>
      <c r="F35" s="54">
        <v>820</v>
      </c>
      <c r="G35" s="54">
        <v>40</v>
      </c>
      <c r="H35" s="55">
        <v>0</v>
      </c>
      <c r="I35" s="54">
        <v>42</v>
      </c>
      <c r="J35" s="54">
        <v>501</v>
      </c>
      <c r="K35" s="54">
        <v>70</v>
      </c>
      <c r="L35" s="54">
        <v>58</v>
      </c>
      <c r="M35" s="55">
        <v>0</v>
      </c>
      <c r="N35" s="55">
        <v>0</v>
      </c>
      <c r="O35" s="55">
        <v>0</v>
      </c>
      <c r="P35" s="54">
        <v>3267</v>
      </c>
      <c r="Q35" s="54">
        <v>0.5</v>
      </c>
      <c r="R35" s="55">
        <v>0</v>
      </c>
      <c r="S35" s="55">
        <v>0</v>
      </c>
    </row>
    <row r="36" spans="2:19" x14ac:dyDescent="0.25">
      <c r="B36" s="487">
        <v>10</v>
      </c>
      <c r="C36" s="63" t="s">
        <v>85</v>
      </c>
      <c r="D36" s="54">
        <v>3354</v>
      </c>
      <c r="E36" s="54">
        <v>1080</v>
      </c>
      <c r="F36" s="54">
        <v>1698</v>
      </c>
      <c r="G36" s="55">
        <v>0</v>
      </c>
      <c r="H36" s="54">
        <v>31</v>
      </c>
      <c r="I36" s="54">
        <v>545</v>
      </c>
      <c r="J36" s="54">
        <v>1403.6</v>
      </c>
      <c r="K36" s="54">
        <v>217</v>
      </c>
      <c r="L36" s="54">
        <v>453</v>
      </c>
      <c r="M36" s="55">
        <v>0</v>
      </c>
      <c r="N36" s="55">
        <v>0</v>
      </c>
      <c r="O36" s="55">
        <v>0</v>
      </c>
      <c r="P36" s="54">
        <v>7882</v>
      </c>
      <c r="Q36" s="54">
        <v>23.2</v>
      </c>
      <c r="R36" s="55">
        <v>0</v>
      </c>
      <c r="S36" s="55">
        <v>0</v>
      </c>
    </row>
    <row r="37" spans="2:19" x14ac:dyDescent="0.25">
      <c r="B37" s="487">
        <v>11</v>
      </c>
      <c r="C37" s="63" t="s">
        <v>84</v>
      </c>
      <c r="D37" s="54">
        <v>905</v>
      </c>
      <c r="E37" s="54">
        <v>400</v>
      </c>
      <c r="F37" s="54">
        <v>331</v>
      </c>
      <c r="G37" s="55">
        <v>0</v>
      </c>
      <c r="H37" s="54">
        <v>7</v>
      </c>
      <c r="I37" s="54">
        <v>167</v>
      </c>
      <c r="J37" s="54">
        <v>597.68000000000006</v>
      </c>
      <c r="K37" s="54">
        <v>65</v>
      </c>
      <c r="L37" s="54">
        <v>167</v>
      </c>
      <c r="M37" s="54">
        <v>40</v>
      </c>
      <c r="N37" s="55">
        <v>0</v>
      </c>
      <c r="O37" s="55">
        <v>0</v>
      </c>
      <c r="P37" s="54">
        <v>3312</v>
      </c>
      <c r="Q37" s="54">
        <v>1.5</v>
      </c>
      <c r="R37" s="55">
        <v>0</v>
      </c>
      <c r="S37" s="55">
        <v>0</v>
      </c>
    </row>
    <row r="38" spans="2:19" x14ac:dyDescent="0.25">
      <c r="B38" s="487">
        <v>12</v>
      </c>
      <c r="C38" s="63" t="s">
        <v>83</v>
      </c>
      <c r="D38" s="54">
        <v>2193</v>
      </c>
      <c r="E38" s="54">
        <v>532</v>
      </c>
      <c r="F38" s="54">
        <v>1569</v>
      </c>
      <c r="G38" s="55">
        <v>0</v>
      </c>
      <c r="H38" s="55">
        <v>0</v>
      </c>
      <c r="I38" s="54">
        <v>92</v>
      </c>
      <c r="J38" s="54">
        <v>846.72299999999996</v>
      </c>
      <c r="K38" s="54">
        <v>97</v>
      </c>
      <c r="L38" s="54">
        <v>498</v>
      </c>
      <c r="M38" s="55">
        <v>0</v>
      </c>
      <c r="N38" s="55">
        <v>0</v>
      </c>
      <c r="O38" s="54">
        <v>11</v>
      </c>
      <c r="P38" s="54">
        <v>6112</v>
      </c>
      <c r="Q38" s="54">
        <v>3.5</v>
      </c>
      <c r="R38" s="55">
        <v>0</v>
      </c>
      <c r="S38" s="55">
        <v>0</v>
      </c>
    </row>
    <row r="39" spans="2:19" x14ac:dyDescent="0.25">
      <c r="B39" s="487">
        <v>13</v>
      </c>
      <c r="C39" s="63" t="s">
        <v>82</v>
      </c>
      <c r="D39" s="54">
        <v>1028</v>
      </c>
      <c r="E39" s="54">
        <v>305</v>
      </c>
      <c r="F39" s="54">
        <v>604</v>
      </c>
      <c r="G39" s="55">
        <v>0</v>
      </c>
      <c r="H39" s="54">
        <v>85</v>
      </c>
      <c r="I39" s="54">
        <v>34</v>
      </c>
      <c r="J39" s="54">
        <v>599</v>
      </c>
      <c r="K39" s="54">
        <v>130</v>
      </c>
      <c r="L39" s="54">
        <v>130</v>
      </c>
      <c r="M39" s="54">
        <v>23</v>
      </c>
      <c r="N39" s="55">
        <v>0</v>
      </c>
      <c r="O39" s="55">
        <v>0</v>
      </c>
      <c r="P39" s="54">
        <v>1870.4</v>
      </c>
      <c r="Q39" s="54">
        <v>63</v>
      </c>
      <c r="R39" s="55">
        <v>0</v>
      </c>
      <c r="S39" s="55">
        <v>0</v>
      </c>
    </row>
    <row r="40" spans="2:19" x14ac:dyDescent="0.25">
      <c r="B40" s="487">
        <v>14</v>
      </c>
      <c r="C40" s="63" t="s">
        <v>81</v>
      </c>
      <c r="D40" s="54">
        <v>3725</v>
      </c>
      <c r="E40" s="54">
        <v>1950</v>
      </c>
      <c r="F40" s="54">
        <v>630</v>
      </c>
      <c r="G40" s="55">
        <v>0</v>
      </c>
      <c r="H40" s="54">
        <v>110</v>
      </c>
      <c r="I40" s="54">
        <v>1035</v>
      </c>
      <c r="J40" s="54">
        <v>256.3</v>
      </c>
      <c r="K40" s="54">
        <v>47</v>
      </c>
      <c r="L40" s="54">
        <v>215</v>
      </c>
      <c r="M40" s="54">
        <v>181</v>
      </c>
      <c r="N40" s="55">
        <v>0</v>
      </c>
      <c r="O40" s="55">
        <v>0</v>
      </c>
      <c r="P40" s="54">
        <v>5110</v>
      </c>
      <c r="Q40" s="54">
        <v>578</v>
      </c>
      <c r="R40" s="55">
        <v>0</v>
      </c>
      <c r="S40" s="55">
        <v>0</v>
      </c>
    </row>
    <row r="41" spans="2:19" x14ac:dyDescent="0.25">
      <c r="B41" s="487">
        <v>15</v>
      </c>
      <c r="C41" s="63" t="s">
        <v>80</v>
      </c>
      <c r="D41" s="54">
        <v>3396.5</v>
      </c>
      <c r="E41" s="54">
        <v>1467</v>
      </c>
      <c r="F41" s="54">
        <v>1537.5</v>
      </c>
      <c r="G41" s="55">
        <v>0</v>
      </c>
      <c r="H41" s="55">
        <v>0</v>
      </c>
      <c r="I41" s="54">
        <v>392</v>
      </c>
      <c r="J41" s="54">
        <v>854.5</v>
      </c>
      <c r="K41" s="54">
        <v>296</v>
      </c>
      <c r="L41" s="54">
        <v>207</v>
      </c>
      <c r="M41" s="54">
        <v>174.3</v>
      </c>
      <c r="N41" s="55">
        <v>0</v>
      </c>
      <c r="O41" s="55">
        <v>0</v>
      </c>
      <c r="P41" s="54">
        <v>6479.48</v>
      </c>
      <c r="Q41" s="54">
        <v>57.5</v>
      </c>
      <c r="R41" s="55">
        <v>0</v>
      </c>
      <c r="S41" s="55">
        <v>0</v>
      </c>
    </row>
    <row r="42" spans="2:19" x14ac:dyDescent="0.25">
      <c r="B42" s="487">
        <v>16</v>
      </c>
      <c r="C42" s="63" t="s">
        <v>79</v>
      </c>
      <c r="D42" s="54">
        <v>2200</v>
      </c>
      <c r="E42" s="54">
        <v>600</v>
      </c>
      <c r="F42" s="54">
        <v>1200</v>
      </c>
      <c r="G42" s="55">
        <v>0</v>
      </c>
      <c r="H42" s="55">
        <v>0</v>
      </c>
      <c r="I42" s="54">
        <v>400</v>
      </c>
      <c r="J42" s="54">
        <v>193.4</v>
      </c>
      <c r="K42" s="54">
        <v>180</v>
      </c>
      <c r="L42" s="54">
        <v>190</v>
      </c>
      <c r="M42" s="54">
        <v>10</v>
      </c>
      <c r="N42" s="55">
        <v>0</v>
      </c>
      <c r="O42" s="55">
        <v>0</v>
      </c>
      <c r="P42" s="54">
        <v>2080</v>
      </c>
      <c r="Q42" s="54">
        <v>232</v>
      </c>
      <c r="R42" s="55">
        <v>0</v>
      </c>
      <c r="S42" s="55">
        <v>0</v>
      </c>
    </row>
    <row r="43" spans="2:19" x14ac:dyDescent="0.25">
      <c r="B43" s="487">
        <v>17</v>
      </c>
      <c r="C43" s="63" t="s">
        <v>78</v>
      </c>
      <c r="D43" s="54">
        <v>981</v>
      </c>
      <c r="E43" s="54">
        <v>108</v>
      </c>
      <c r="F43" s="54">
        <v>835</v>
      </c>
      <c r="G43" s="54">
        <v>22</v>
      </c>
      <c r="H43" s="54">
        <v>7</v>
      </c>
      <c r="I43" s="54">
        <v>9</v>
      </c>
      <c r="J43" s="54">
        <v>239.07</v>
      </c>
      <c r="K43" s="54">
        <v>255</v>
      </c>
      <c r="L43" s="54">
        <v>170</v>
      </c>
      <c r="M43" s="55">
        <v>0</v>
      </c>
      <c r="N43" s="55">
        <v>0</v>
      </c>
      <c r="O43" s="55">
        <v>0</v>
      </c>
      <c r="P43" s="54">
        <v>2663</v>
      </c>
      <c r="Q43" s="54">
        <v>14.9</v>
      </c>
      <c r="R43" s="55">
        <v>0</v>
      </c>
      <c r="S43" s="55">
        <v>0</v>
      </c>
    </row>
    <row r="44" spans="2:19" x14ac:dyDescent="0.25">
      <c r="B44" s="487">
        <v>18</v>
      </c>
      <c r="C44" s="63" t="s">
        <v>77</v>
      </c>
      <c r="D44" s="54">
        <v>1548</v>
      </c>
      <c r="E44" s="54">
        <v>400</v>
      </c>
      <c r="F44" s="54">
        <v>1100</v>
      </c>
      <c r="G44" s="54">
        <v>10</v>
      </c>
      <c r="H44" s="54">
        <v>23</v>
      </c>
      <c r="I44" s="54">
        <v>15</v>
      </c>
      <c r="J44" s="54">
        <v>180</v>
      </c>
      <c r="K44" s="54">
        <v>148</v>
      </c>
      <c r="L44" s="54">
        <v>213</v>
      </c>
      <c r="M44" s="55">
        <v>0</v>
      </c>
      <c r="N44" s="55">
        <v>0</v>
      </c>
      <c r="O44" s="55">
        <v>0</v>
      </c>
      <c r="P44" s="54">
        <v>1652</v>
      </c>
      <c r="Q44" s="54">
        <v>14.7</v>
      </c>
      <c r="R44" s="55">
        <v>0</v>
      </c>
      <c r="S44" s="55">
        <v>0</v>
      </c>
    </row>
    <row r="45" spans="2:19" x14ac:dyDescent="0.25">
      <c r="B45" s="487">
        <v>19</v>
      </c>
      <c r="C45" s="63" t="s">
        <v>76</v>
      </c>
      <c r="D45" s="54">
        <v>2538</v>
      </c>
      <c r="E45" s="54">
        <v>1180</v>
      </c>
      <c r="F45" s="54">
        <v>1131</v>
      </c>
      <c r="G45" s="55">
        <v>0</v>
      </c>
      <c r="H45" s="54">
        <v>10</v>
      </c>
      <c r="I45" s="54">
        <v>217</v>
      </c>
      <c r="J45" s="54">
        <v>345</v>
      </c>
      <c r="K45" s="54">
        <v>95</v>
      </c>
      <c r="L45" s="54">
        <v>77</v>
      </c>
      <c r="M45" s="54">
        <v>186.5</v>
      </c>
      <c r="N45" s="55">
        <v>0</v>
      </c>
      <c r="O45" s="55">
        <v>0</v>
      </c>
      <c r="P45" s="54">
        <v>3373.7</v>
      </c>
      <c r="Q45" s="54">
        <v>188</v>
      </c>
      <c r="R45" s="55">
        <v>0</v>
      </c>
      <c r="S45" s="55">
        <v>0</v>
      </c>
    </row>
    <row r="46" spans="2:19" x14ac:dyDescent="0.25">
      <c r="B46" s="487">
        <v>20</v>
      </c>
      <c r="C46" s="63" t="s">
        <v>75</v>
      </c>
      <c r="D46" s="54">
        <v>11485</v>
      </c>
      <c r="E46" s="54">
        <v>3340</v>
      </c>
      <c r="F46" s="54">
        <v>4635</v>
      </c>
      <c r="G46" s="55">
        <v>0</v>
      </c>
      <c r="H46" s="54">
        <v>1505</v>
      </c>
      <c r="I46" s="54">
        <v>2005</v>
      </c>
      <c r="J46" s="54">
        <v>2203.38</v>
      </c>
      <c r="K46" s="54">
        <v>300</v>
      </c>
      <c r="L46" s="54">
        <v>1636</v>
      </c>
      <c r="M46" s="55">
        <v>0</v>
      </c>
      <c r="N46" s="55">
        <v>0</v>
      </c>
      <c r="O46" s="55">
        <v>0</v>
      </c>
      <c r="P46" s="54">
        <v>14095</v>
      </c>
      <c r="Q46" s="55">
        <v>0</v>
      </c>
      <c r="R46" s="55">
        <v>0</v>
      </c>
      <c r="S46" s="496">
        <v>105.15</v>
      </c>
    </row>
    <row r="47" spans="2:19" x14ac:dyDescent="0.25">
      <c r="B47" s="487">
        <v>21</v>
      </c>
      <c r="C47" s="63" t="s">
        <v>74</v>
      </c>
      <c r="D47" s="54">
        <v>874</v>
      </c>
      <c r="E47" s="54">
        <v>340</v>
      </c>
      <c r="F47" s="54">
        <v>384</v>
      </c>
      <c r="G47" s="55">
        <v>0</v>
      </c>
      <c r="H47" s="54">
        <v>80</v>
      </c>
      <c r="I47" s="54">
        <v>70</v>
      </c>
      <c r="J47" s="54">
        <v>317.95</v>
      </c>
      <c r="K47" s="54">
        <v>73</v>
      </c>
      <c r="L47" s="54">
        <v>124</v>
      </c>
      <c r="M47" s="55">
        <v>0</v>
      </c>
      <c r="N47" s="55">
        <v>0</v>
      </c>
      <c r="O47" s="55">
        <v>0</v>
      </c>
      <c r="P47" s="54">
        <v>1173</v>
      </c>
      <c r="Q47" s="55">
        <v>0</v>
      </c>
      <c r="R47" s="55">
        <v>0</v>
      </c>
      <c r="S47" s="13">
        <v>0.7</v>
      </c>
    </row>
    <row r="48" spans="2:19" x14ac:dyDescent="0.25">
      <c r="B48" s="487">
        <v>22</v>
      </c>
      <c r="C48" s="63" t="s">
        <v>73</v>
      </c>
      <c r="D48" s="54">
        <v>1852</v>
      </c>
      <c r="E48" s="54">
        <v>710</v>
      </c>
      <c r="F48" s="54">
        <v>842</v>
      </c>
      <c r="G48" s="55">
        <v>0</v>
      </c>
      <c r="H48" s="54">
        <v>110</v>
      </c>
      <c r="I48" s="54">
        <v>190</v>
      </c>
      <c r="J48" s="54">
        <v>692.4</v>
      </c>
      <c r="K48" s="54">
        <v>70</v>
      </c>
      <c r="L48" s="54">
        <v>170</v>
      </c>
      <c r="M48" s="54">
        <v>5</v>
      </c>
      <c r="N48" s="55">
        <v>0</v>
      </c>
      <c r="O48" s="55">
        <v>0</v>
      </c>
      <c r="P48" s="54">
        <v>3206.17</v>
      </c>
      <c r="Q48" s="55">
        <v>0</v>
      </c>
      <c r="R48" s="55">
        <v>0</v>
      </c>
      <c r="S48" s="496">
        <v>4.92</v>
      </c>
    </row>
    <row r="49" spans="2:19" x14ac:dyDescent="0.25">
      <c r="B49" s="487">
        <v>23</v>
      </c>
      <c r="C49" s="63" t="s">
        <v>72</v>
      </c>
      <c r="D49" s="54">
        <v>805</v>
      </c>
      <c r="E49" s="54">
        <v>260</v>
      </c>
      <c r="F49" s="54">
        <v>200</v>
      </c>
      <c r="G49" s="55">
        <v>0</v>
      </c>
      <c r="H49" s="54">
        <v>45</v>
      </c>
      <c r="I49" s="54">
        <v>300</v>
      </c>
      <c r="J49" s="54">
        <v>203.2</v>
      </c>
      <c r="K49" s="54">
        <v>85.5</v>
      </c>
      <c r="L49" s="54">
        <v>60</v>
      </c>
      <c r="M49" s="55">
        <v>0</v>
      </c>
      <c r="N49" s="55">
        <v>0</v>
      </c>
      <c r="O49" s="55">
        <v>0</v>
      </c>
      <c r="P49" s="54">
        <v>2325</v>
      </c>
      <c r="Q49" s="54">
        <v>5</v>
      </c>
      <c r="R49" s="55">
        <v>0</v>
      </c>
      <c r="S49" s="496">
        <v>4.88</v>
      </c>
    </row>
    <row r="50" spans="2:19" x14ac:dyDescent="0.25">
      <c r="B50" s="487">
        <v>24</v>
      </c>
      <c r="C50" s="63" t="s">
        <v>71</v>
      </c>
      <c r="D50" s="54">
        <v>4688</v>
      </c>
      <c r="E50" s="54">
        <v>1326</v>
      </c>
      <c r="F50" s="54">
        <v>2220</v>
      </c>
      <c r="G50" s="55">
        <v>0</v>
      </c>
      <c r="H50" s="54">
        <v>615</v>
      </c>
      <c r="I50" s="54">
        <v>527</v>
      </c>
      <c r="J50" s="54">
        <v>2410.9499999999998</v>
      </c>
      <c r="K50" s="54">
        <v>538</v>
      </c>
      <c r="L50" s="54">
        <v>374</v>
      </c>
      <c r="M50" s="55">
        <v>0</v>
      </c>
      <c r="N50" s="54">
        <v>142</v>
      </c>
      <c r="O50" s="55">
        <v>0</v>
      </c>
      <c r="P50" s="54">
        <v>7828</v>
      </c>
      <c r="Q50" s="54">
        <v>40</v>
      </c>
      <c r="R50" s="55">
        <v>0</v>
      </c>
      <c r="S50" s="55">
        <v>0</v>
      </c>
    </row>
    <row r="51" spans="2:19" x14ac:dyDescent="0.25">
      <c r="B51" s="487">
        <v>25</v>
      </c>
      <c r="C51" s="63" t="s">
        <v>70</v>
      </c>
      <c r="D51" s="54">
        <v>7997</v>
      </c>
      <c r="E51" s="54">
        <v>2978</v>
      </c>
      <c r="F51" s="54">
        <v>2630</v>
      </c>
      <c r="G51" s="55">
        <v>0</v>
      </c>
      <c r="H51" s="54">
        <v>1400</v>
      </c>
      <c r="I51" s="54">
        <v>989</v>
      </c>
      <c r="J51" s="54">
        <v>2445.4899999999998</v>
      </c>
      <c r="K51" s="54">
        <v>134</v>
      </c>
      <c r="L51" s="54">
        <v>483</v>
      </c>
      <c r="M51" s="54">
        <v>2</v>
      </c>
      <c r="N51" s="54">
        <v>267</v>
      </c>
      <c r="O51" s="55">
        <v>0</v>
      </c>
      <c r="P51" s="54">
        <v>11665.130000000001</v>
      </c>
      <c r="Q51" s="54">
        <v>1</v>
      </c>
      <c r="R51" s="55">
        <v>0</v>
      </c>
      <c r="S51" s="55">
        <v>0</v>
      </c>
    </row>
    <row r="52" spans="2:19" x14ac:dyDescent="0.25">
      <c r="B52" s="487">
        <v>26</v>
      </c>
      <c r="C52" s="63" t="s">
        <v>69</v>
      </c>
      <c r="D52" s="54">
        <v>464</v>
      </c>
      <c r="E52" s="54">
        <v>95</v>
      </c>
      <c r="F52" s="54">
        <v>50</v>
      </c>
      <c r="G52" s="55">
        <v>0</v>
      </c>
      <c r="H52" s="55">
        <v>0</v>
      </c>
      <c r="I52" s="54">
        <v>319</v>
      </c>
      <c r="J52" s="54">
        <v>80.739999999999995</v>
      </c>
      <c r="K52" s="54">
        <v>6</v>
      </c>
      <c r="L52" s="54">
        <v>16</v>
      </c>
      <c r="M52" s="55">
        <v>0</v>
      </c>
      <c r="N52" s="55">
        <v>0</v>
      </c>
      <c r="O52" s="55">
        <v>0</v>
      </c>
      <c r="P52" s="54">
        <v>1929</v>
      </c>
      <c r="Q52" s="54">
        <v>3</v>
      </c>
      <c r="R52" s="55">
        <v>0</v>
      </c>
      <c r="S52" s="55">
        <v>0</v>
      </c>
    </row>
    <row r="53" spans="2:19" x14ac:dyDescent="0.25">
      <c r="B53" s="487">
        <v>27</v>
      </c>
      <c r="C53" s="63" t="s">
        <v>68</v>
      </c>
      <c r="D53" s="54">
        <v>1040</v>
      </c>
      <c r="E53" s="54">
        <v>275</v>
      </c>
      <c r="F53" s="54">
        <v>510</v>
      </c>
      <c r="G53" s="55">
        <v>0</v>
      </c>
      <c r="H53" s="54">
        <v>15</v>
      </c>
      <c r="I53" s="54">
        <v>240</v>
      </c>
      <c r="J53" s="54">
        <v>33.380000000000003</v>
      </c>
      <c r="K53" s="54">
        <v>4</v>
      </c>
      <c r="L53" s="54">
        <v>4</v>
      </c>
      <c r="M53" s="55">
        <v>0</v>
      </c>
      <c r="N53" s="55">
        <v>0</v>
      </c>
      <c r="O53" s="55">
        <v>0</v>
      </c>
      <c r="P53" s="54">
        <v>1700</v>
      </c>
      <c r="Q53" s="54">
        <v>39</v>
      </c>
      <c r="R53" s="55">
        <v>0</v>
      </c>
      <c r="S53" s="55">
        <v>0</v>
      </c>
    </row>
    <row r="54" spans="2:19" x14ac:dyDescent="0.25">
      <c r="B54" s="487">
        <v>28</v>
      </c>
      <c r="C54" s="63" t="s">
        <v>67</v>
      </c>
      <c r="D54" s="54">
        <v>513</v>
      </c>
      <c r="E54" s="54">
        <v>160</v>
      </c>
      <c r="F54" s="54">
        <v>35</v>
      </c>
      <c r="G54" s="55">
        <v>0</v>
      </c>
      <c r="H54" s="54">
        <v>8</v>
      </c>
      <c r="I54" s="54">
        <v>310</v>
      </c>
      <c r="J54" s="54">
        <v>110.77</v>
      </c>
      <c r="K54" s="54">
        <v>6</v>
      </c>
      <c r="L54" s="54">
        <v>14</v>
      </c>
      <c r="M54" s="55">
        <v>0</v>
      </c>
      <c r="N54" s="55">
        <v>0</v>
      </c>
      <c r="O54" s="55">
        <v>0</v>
      </c>
      <c r="P54" s="54">
        <v>1216</v>
      </c>
      <c r="Q54" s="54">
        <v>8</v>
      </c>
      <c r="R54" s="55">
        <v>0</v>
      </c>
      <c r="S54" s="55">
        <v>0</v>
      </c>
    </row>
    <row r="55" spans="2:19" x14ac:dyDescent="0.25">
      <c r="B55" s="487">
        <v>29</v>
      </c>
      <c r="C55" s="63" t="s">
        <v>66</v>
      </c>
      <c r="D55" s="54">
        <v>540</v>
      </c>
      <c r="E55" s="54">
        <v>170</v>
      </c>
      <c r="F55" s="54">
        <v>240</v>
      </c>
      <c r="G55" s="55">
        <v>0</v>
      </c>
      <c r="H55" s="54">
        <v>20</v>
      </c>
      <c r="I55" s="54">
        <v>110</v>
      </c>
      <c r="J55" s="54">
        <v>58</v>
      </c>
      <c r="K55" s="54">
        <v>5</v>
      </c>
      <c r="L55" s="54">
        <v>18</v>
      </c>
      <c r="M55" s="55">
        <v>0</v>
      </c>
      <c r="N55" s="55">
        <v>0</v>
      </c>
      <c r="O55" s="55">
        <v>0</v>
      </c>
      <c r="P55" s="54">
        <v>845</v>
      </c>
      <c r="Q55" s="54">
        <v>6</v>
      </c>
      <c r="R55" s="55">
        <v>0</v>
      </c>
      <c r="S55" s="55">
        <v>0</v>
      </c>
    </row>
    <row r="56" spans="2:19" x14ac:dyDescent="0.25">
      <c r="B56" s="487">
        <v>30</v>
      </c>
      <c r="C56" s="63" t="s">
        <v>65</v>
      </c>
      <c r="D56" s="54">
        <v>735</v>
      </c>
      <c r="E56" s="54">
        <v>310</v>
      </c>
      <c r="F56" s="54">
        <v>65</v>
      </c>
      <c r="G56" s="55">
        <v>0</v>
      </c>
      <c r="H56" s="55">
        <v>0</v>
      </c>
      <c r="I56" s="54">
        <v>360</v>
      </c>
      <c r="J56" s="54">
        <v>116</v>
      </c>
      <c r="K56" s="54">
        <v>5</v>
      </c>
      <c r="L56" s="54">
        <v>18</v>
      </c>
      <c r="M56" s="55">
        <v>0</v>
      </c>
      <c r="N56" s="55">
        <v>0</v>
      </c>
      <c r="O56" s="55">
        <v>0</v>
      </c>
      <c r="P56" s="54">
        <v>1025</v>
      </c>
      <c r="Q56" s="54">
        <v>9</v>
      </c>
      <c r="R56" s="55">
        <v>0</v>
      </c>
      <c r="S56" s="55">
        <v>0</v>
      </c>
    </row>
    <row r="57" spans="2:19" x14ac:dyDescent="0.25">
      <c r="B57" s="487">
        <v>31</v>
      </c>
      <c r="C57" s="63" t="s">
        <v>64</v>
      </c>
      <c r="D57" s="54">
        <v>433</v>
      </c>
      <c r="E57" s="54">
        <v>125</v>
      </c>
      <c r="F57" s="54">
        <v>28</v>
      </c>
      <c r="G57" s="55">
        <v>0</v>
      </c>
      <c r="H57" s="55">
        <v>0</v>
      </c>
      <c r="I57" s="54">
        <v>280</v>
      </c>
      <c r="J57" s="54">
        <v>94</v>
      </c>
      <c r="K57" s="54">
        <v>5</v>
      </c>
      <c r="L57" s="54">
        <v>12</v>
      </c>
      <c r="M57" s="55">
        <v>0</v>
      </c>
      <c r="N57" s="55">
        <v>0</v>
      </c>
      <c r="O57" s="55">
        <v>0</v>
      </c>
      <c r="P57" s="54">
        <v>990</v>
      </c>
      <c r="Q57" s="54">
        <v>15</v>
      </c>
      <c r="R57" s="55">
        <v>0</v>
      </c>
      <c r="S57" s="55">
        <v>0</v>
      </c>
    </row>
    <row r="58" spans="2:19" x14ac:dyDescent="0.25">
      <c r="B58" s="487">
        <v>32</v>
      </c>
      <c r="C58" s="63" t="s">
        <v>63</v>
      </c>
      <c r="D58" s="54">
        <v>270</v>
      </c>
      <c r="E58" s="54">
        <v>60</v>
      </c>
      <c r="F58" s="54">
        <v>40</v>
      </c>
      <c r="G58" s="55">
        <v>0</v>
      </c>
      <c r="H58" s="55">
        <v>0</v>
      </c>
      <c r="I58" s="54">
        <v>170</v>
      </c>
      <c r="J58" s="54">
        <v>96</v>
      </c>
      <c r="K58" s="54">
        <v>4</v>
      </c>
      <c r="L58" s="54">
        <v>15</v>
      </c>
      <c r="M58" s="55">
        <v>0</v>
      </c>
      <c r="N58" s="55">
        <v>0</v>
      </c>
      <c r="O58" s="55">
        <v>0</v>
      </c>
      <c r="P58" s="54">
        <v>1032</v>
      </c>
      <c r="Q58" s="54">
        <v>86</v>
      </c>
      <c r="R58" s="55">
        <v>0</v>
      </c>
      <c r="S58" s="55">
        <v>0</v>
      </c>
    </row>
    <row r="59" spans="2:19" x14ac:dyDescent="0.25">
      <c r="B59" s="487">
        <v>33</v>
      </c>
      <c r="C59" s="63" t="s">
        <v>62</v>
      </c>
      <c r="D59" s="54">
        <v>4550</v>
      </c>
      <c r="E59" s="54">
        <v>1985</v>
      </c>
      <c r="F59" s="54">
        <v>895</v>
      </c>
      <c r="G59" s="54">
        <v>205</v>
      </c>
      <c r="H59" s="54">
        <v>965</v>
      </c>
      <c r="I59" s="54">
        <v>500</v>
      </c>
      <c r="J59" s="54">
        <v>841</v>
      </c>
      <c r="K59" s="54">
        <v>624</v>
      </c>
      <c r="L59" s="54">
        <v>293</v>
      </c>
      <c r="M59" s="54">
        <v>2.5</v>
      </c>
      <c r="N59" s="55">
        <v>0</v>
      </c>
      <c r="O59" s="55">
        <v>0</v>
      </c>
      <c r="P59" s="54">
        <v>2322.1</v>
      </c>
      <c r="Q59" s="54">
        <v>5</v>
      </c>
      <c r="R59" s="54">
        <v>173</v>
      </c>
      <c r="S59" s="55">
        <v>0</v>
      </c>
    </row>
    <row r="60" spans="2:19" x14ac:dyDescent="0.25">
      <c r="B60" s="487">
        <v>34</v>
      </c>
      <c r="C60" s="63" t="s">
        <v>61</v>
      </c>
      <c r="D60" s="54">
        <v>6288</v>
      </c>
      <c r="E60" s="54">
        <v>2740</v>
      </c>
      <c r="F60" s="54">
        <v>2405</v>
      </c>
      <c r="G60" s="54">
        <v>128</v>
      </c>
      <c r="H60" s="54">
        <v>865</v>
      </c>
      <c r="I60" s="54">
        <v>150</v>
      </c>
      <c r="J60" s="54">
        <v>1166</v>
      </c>
      <c r="K60" s="54">
        <v>1040</v>
      </c>
      <c r="L60" s="54">
        <v>560</v>
      </c>
      <c r="M60" s="54">
        <v>10</v>
      </c>
      <c r="N60" s="55">
        <v>0</v>
      </c>
      <c r="O60" s="55">
        <v>0</v>
      </c>
      <c r="P60" s="54">
        <v>3790.8</v>
      </c>
      <c r="Q60" s="54">
        <v>57</v>
      </c>
      <c r="R60" s="54">
        <v>266</v>
      </c>
      <c r="S60" s="55">
        <v>0</v>
      </c>
    </row>
    <row r="61" spans="2:19" x14ac:dyDescent="0.25">
      <c r="B61" s="487">
        <v>35</v>
      </c>
      <c r="C61" s="63" t="s">
        <v>60</v>
      </c>
      <c r="D61" s="54">
        <v>335</v>
      </c>
      <c r="E61" s="54">
        <v>100</v>
      </c>
      <c r="F61" s="54">
        <v>80</v>
      </c>
      <c r="G61" s="54">
        <v>0</v>
      </c>
      <c r="H61" s="54">
        <v>5</v>
      </c>
      <c r="I61" s="54">
        <v>150</v>
      </c>
      <c r="J61" s="54">
        <v>36</v>
      </c>
      <c r="K61" s="54">
        <v>30</v>
      </c>
      <c r="L61" s="54">
        <v>50</v>
      </c>
      <c r="M61" s="55">
        <v>0</v>
      </c>
      <c r="N61" s="55">
        <v>0</v>
      </c>
      <c r="O61" s="55">
        <v>0</v>
      </c>
      <c r="P61" s="54">
        <v>203</v>
      </c>
      <c r="Q61" s="54">
        <v>6</v>
      </c>
      <c r="R61" s="54">
        <v>6</v>
      </c>
      <c r="S61" s="55">
        <v>0</v>
      </c>
    </row>
    <row r="62" spans="2:19" x14ac:dyDescent="0.25">
      <c r="B62" s="487">
        <v>36</v>
      </c>
      <c r="C62" s="63" t="s">
        <v>59</v>
      </c>
      <c r="D62" s="54">
        <v>3370</v>
      </c>
      <c r="E62" s="54">
        <v>1660</v>
      </c>
      <c r="F62" s="54">
        <v>1410</v>
      </c>
      <c r="G62" s="54">
        <v>50</v>
      </c>
      <c r="H62" s="54">
        <v>50</v>
      </c>
      <c r="I62" s="54">
        <v>200</v>
      </c>
      <c r="J62" s="54">
        <v>608.20000000000005</v>
      </c>
      <c r="K62" s="54">
        <v>350</v>
      </c>
      <c r="L62" s="54">
        <v>550</v>
      </c>
      <c r="M62" s="54">
        <v>30</v>
      </c>
      <c r="N62" s="55">
        <v>0</v>
      </c>
      <c r="O62" s="55">
        <v>0</v>
      </c>
      <c r="P62" s="54">
        <v>2100</v>
      </c>
      <c r="Q62" s="54">
        <v>96</v>
      </c>
      <c r="R62" s="55">
        <v>0</v>
      </c>
      <c r="S62" s="55">
        <v>0</v>
      </c>
    </row>
    <row r="63" spans="2:19" x14ac:dyDescent="0.25">
      <c r="B63" s="487">
        <v>37</v>
      </c>
      <c r="C63" s="63" t="s">
        <v>58</v>
      </c>
      <c r="D63" s="54">
        <v>2100</v>
      </c>
      <c r="E63" s="54">
        <v>800</v>
      </c>
      <c r="F63" s="54">
        <v>350</v>
      </c>
      <c r="G63" s="54">
        <v>100</v>
      </c>
      <c r="H63" s="54">
        <v>420</v>
      </c>
      <c r="I63" s="54">
        <v>430</v>
      </c>
      <c r="J63" s="54">
        <v>107</v>
      </c>
      <c r="K63" s="54">
        <v>100</v>
      </c>
      <c r="L63" s="54">
        <v>150</v>
      </c>
      <c r="M63" s="55">
        <v>0</v>
      </c>
      <c r="N63" s="55">
        <v>0</v>
      </c>
      <c r="O63" s="55">
        <v>0</v>
      </c>
      <c r="P63" s="54">
        <v>2030</v>
      </c>
      <c r="Q63" s="54">
        <v>40</v>
      </c>
      <c r="R63" s="55">
        <v>0</v>
      </c>
      <c r="S63" s="55">
        <v>0</v>
      </c>
    </row>
    <row r="64" spans="2:19" x14ac:dyDescent="0.25">
      <c r="B64" s="487">
        <v>38</v>
      </c>
      <c r="C64" s="63" t="s">
        <v>57</v>
      </c>
      <c r="D64" s="54">
        <v>2975</v>
      </c>
      <c r="E64" s="54">
        <v>1820</v>
      </c>
      <c r="F64" s="54">
        <v>685</v>
      </c>
      <c r="G64" s="54">
        <v>95</v>
      </c>
      <c r="H64" s="54">
        <v>300</v>
      </c>
      <c r="I64" s="54">
        <v>75</v>
      </c>
      <c r="J64" s="54">
        <v>424</v>
      </c>
      <c r="K64" s="54">
        <v>104</v>
      </c>
      <c r="L64" s="54">
        <v>850</v>
      </c>
      <c r="M64" s="54">
        <v>0.6</v>
      </c>
      <c r="N64" s="55">
        <v>0</v>
      </c>
      <c r="O64" s="55">
        <v>0</v>
      </c>
      <c r="P64" s="54">
        <v>2110</v>
      </c>
      <c r="Q64" s="54">
        <v>10</v>
      </c>
      <c r="R64" s="54">
        <v>72</v>
      </c>
      <c r="S64" s="55">
        <v>0</v>
      </c>
    </row>
    <row r="65" spans="2:19" x14ac:dyDescent="0.25">
      <c r="B65" s="487">
        <v>39</v>
      </c>
      <c r="C65" s="63" t="s">
        <v>56</v>
      </c>
      <c r="D65" s="54">
        <v>450</v>
      </c>
      <c r="E65" s="54">
        <v>150</v>
      </c>
      <c r="F65" s="54">
        <v>300</v>
      </c>
      <c r="G65" s="55">
        <v>0</v>
      </c>
      <c r="H65" s="55">
        <v>0</v>
      </c>
      <c r="I65" s="55">
        <v>0</v>
      </c>
      <c r="J65" s="54">
        <v>290</v>
      </c>
      <c r="K65" s="54">
        <v>35</v>
      </c>
      <c r="L65" s="54">
        <v>60</v>
      </c>
      <c r="M65" s="55">
        <v>0</v>
      </c>
      <c r="N65" s="55">
        <v>0</v>
      </c>
      <c r="O65" s="55">
        <v>0</v>
      </c>
      <c r="P65" s="54">
        <v>2045</v>
      </c>
      <c r="Q65" s="55">
        <v>0</v>
      </c>
      <c r="R65" s="55">
        <v>0</v>
      </c>
      <c r="S65" s="55">
        <v>0</v>
      </c>
    </row>
    <row r="66" spans="2:19" x14ac:dyDescent="0.25">
      <c r="B66" s="487">
        <v>40</v>
      </c>
      <c r="C66" s="63" t="s">
        <v>55</v>
      </c>
      <c r="D66" s="54">
        <v>1174</v>
      </c>
      <c r="E66" s="54">
        <v>106</v>
      </c>
      <c r="F66" s="54">
        <v>597</v>
      </c>
      <c r="G66" s="54">
        <v>261</v>
      </c>
      <c r="H66" s="54">
        <v>1</v>
      </c>
      <c r="I66" s="54">
        <v>209</v>
      </c>
      <c r="J66" s="54">
        <v>246.5</v>
      </c>
      <c r="K66" s="54">
        <v>331</v>
      </c>
      <c r="L66" s="54">
        <v>136</v>
      </c>
      <c r="M66" s="55">
        <v>0</v>
      </c>
      <c r="N66" s="55">
        <v>0</v>
      </c>
      <c r="O66" s="55">
        <v>0</v>
      </c>
      <c r="P66" s="54">
        <v>2498</v>
      </c>
      <c r="Q66" s="54">
        <v>19</v>
      </c>
      <c r="R66" s="55">
        <v>0</v>
      </c>
      <c r="S66" s="55">
        <v>0</v>
      </c>
    </row>
    <row r="67" spans="2:19" x14ac:dyDescent="0.25">
      <c r="B67" s="487">
        <v>41</v>
      </c>
      <c r="C67" s="63" t="s">
        <v>54</v>
      </c>
      <c r="D67" s="54">
        <v>635</v>
      </c>
      <c r="E67" s="54">
        <v>35</v>
      </c>
      <c r="F67" s="54">
        <v>600</v>
      </c>
      <c r="G67" s="55">
        <v>0</v>
      </c>
      <c r="H67" s="55">
        <v>0</v>
      </c>
      <c r="I67" s="55">
        <v>0</v>
      </c>
      <c r="J67" s="54">
        <v>170</v>
      </c>
      <c r="K67" s="54">
        <v>45</v>
      </c>
      <c r="L67" s="54">
        <v>15</v>
      </c>
      <c r="M67" s="55">
        <v>0</v>
      </c>
      <c r="N67" s="55">
        <v>0</v>
      </c>
      <c r="O67" s="55">
        <v>0</v>
      </c>
      <c r="P67" s="54">
        <v>3005</v>
      </c>
      <c r="Q67" s="55">
        <v>0</v>
      </c>
      <c r="R67" s="55">
        <v>0</v>
      </c>
      <c r="S67" s="55">
        <v>0</v>
      </c>
    </row>
    <row r="68" spans="2:19" x14ac:dyDescent="0.25">
      <c r="B68" s="487">
        <v>42</v>
      </c>
      <c r="C68" s="63" t="s">
        <v>53</v>
      </c>
      <c r="D68" s="54">
        <v>1402</v>
      </c>
      <c r="E68" s="54">
        <v>580</v>
      </c>
      <c r="F68" s="54">
        <v>820</v>
      </c>
      <c r="G68" s="55">
        <v>0</v>
      </c>
      <c r="H68" s="54">
        <v>2</v>
      </c>
      <c r="I68" s="55">
        <v>0</v>
      </c>
      <c r="J68" s="54">
        <v>495.5</v>
      </c>
      <c r="K68" s="54">
        <v>105</v>
      </c>
      <c r="L68" s="54">
        <v>120</v>
      </c>
      <c r="M68" s="55">
        <v>0</v>
      </c>
      <c r="N68" s="55">
        <v>0</v>
      </c>
      <c r="O68" s="54">
        <v>60</v>
      </c>
      <c r="P68" s="54">
        <v>4630</v>
      </c>
      <c r="Q68" s="54">
        <v>15</v>
      </c>
      <c r="R68" s="55">
        <v>0</v>
      </c>
      <c r="S68" s="55">
        <v>0</v>
      </c>
    </row>
    <row r="69" spans="2:19" x14ac:dyDescent="0.25">
      <c r="B69" s="487">
        <v>43</v>
      </c>
      <c r="C69" s="63" t="s">
        <v>52</v>
      </c>
      <c r="D69" s="54">
        <v>3960</v>
      </c>
      <c r="E69" s="54">
        <v>1850</v>
      </c>
      <c r="F69" s="54">
        <v>2100</v>
      </c>
      <c r="G69" s="55">
        <v>0</v>
      </c>
      <c r="H69" s="55">
        <v>0</v>
      </c>
      <c r="I69" s="54">
        <v>7</v>
      </c>
      <c r="J69" s="54">
        <v>976</v>
      </c>
      <c r="K69" s="54">
        <v>340</v>
      </c>
      <c r="L69" s="54">
        <v>320</v>
      </c>
      <c r="M69" s="55">
        <v>0</v>
      </c>
      <c r="N69" s="55">
        <v>0</v>
      </c>
      <c r="O69" s="55">
        <v>0</v>
      </c>
      <c r="P69" s="54">
        <v>7510</v>
      </c>
      <c r="Q69" s="54">
        <v>5.2</v>
      </c>
      <c r="R69" s="55">
        <v>0</v>
      </c>
      <c r="S69" s="55">
        <v>0</v>
      </c>
    </row>
    <row r="70" spans="2:19" x14ac:dyDescent="0.25">
      <c r="B70" s="487">
        <v>44</v>
      </c>
      <c r="C70" s="63" t="s">
        <v>51</v>
      </c>
      <c r="D70" s="54">
        <v>349</v>
      </c>
      <c r="E70" s="54">
        <v>49</v>
      </c>
      <c r="F70" s="54">
        <v>300</v>
      </c>
      <c r="G70" s="55">
        <v>0</v>
      </c>
      <c r="H70" s="55">
        <v>0</v>
      </c>
      <c r="I70" s="55">
        <v>0</v>
      </c>
      <c r="J70" s="54">
        <v>261</v>
      </c>
      <c r="K70" s="54">
        <v>175</v>
      </c>
      <c r="L70" s="54">
        <v>150</v>
      </c>
      <c r="M70" s="55">
        <v>0</v>
      </c>
      <c r="N70" s="55">
        <v>0</v>
      </c>
      <c r="O70" s="55">
        <v>0</v>
      </c>
      <c r="P70" s="54">
        <v>1600</v>
      </c>
      <c r="Q70" s="55">
        <v>0</v>
      </c>
      <c r="R70" s="55">
        <v>0</v>
      </c>
      <c r="S70" s="55">
        <v>0</v>
      </c>
    </row>
    <row r="71" spans="2:19" x14ac:dyDescent="0.25">
      <c r="B71" s="487">
        <v>45</v>
      </c>
      <c r="C71" s="63" t="s">
        <v>50</v>
      </c>
      <c r="D71" s="54">
        <v>381</v>
      </c>
      <c r="E71" s="54">
        <v>243</v>
      </c>
      <c r="F71" s="54">
        <v>138</v>
      </c>
      <c r="G71" s="55">
        <v>0</v>
      </c>
      <c r="H71" s="55">
        <v>0</v>
      </c>
      <c r="I71" s="55">
        <v>0</v>
      </c>
      <c r="J71" s="54">
        <v>496</v>
      </c>
      <c r="K71" s="54">
        <v>136</v>
      </c>
      <c r="L71" s="54">
        <v>372</v>
      </c>
      <c r="M71" s="54">
        <v>180</v>
      </c>
      <c r="N71" s="55">
        <v>0</v>
      </c>
      <c r="O71" s="55">
        <v>0</v>
      </c>
      <c r="P71" s="54">
        <v>2680</v>
      </c>
      <c r="Q71" s="54">
        <v>6200</v>
      </c>
      <c r="R71" s="55">
        <v>0</v>
      </c>
      <c r="S71" s="55">
        <v>0</v>
      </c>
    </row>
    <row r="72" spans="2:19" x14ac:dyDescent="0.25">
      <c r="B72" s="487">
        <v>46</v>
      </c>
      <c r="C72" s="63" t="s">
        <v>49</v>
      </c>
      <c r="D72" s="54">
        <v>452</v>
      </c>
      <c r="E72" s="54">
        <v>20</v>
      </c>
      <c r="F72" s="54">
        <v>432</v>
      </c>
      <c r="G72" s="55">
        <v>0</v>
      </c>
      <c r="H72" s="55">
        <v>0</v>
      </c>
      <c r="I72" s="55">
        <v>0</v>
      </c>
      <c r="J72" s="54">
        <v>182</v>
      </c>
      <c r="K72" s="54">
        <v>508</v>
      </c>
      <c r="L72" s="54">
        <v>34</v>
      </c>
      <c r="M72" s="55">
        <v>0</v>
      </c>
      <c r="N72" s="55">
        <v>0</v>
      </c>
      <c r="O72" s="55">
        <v>0</v>
      </c>
      <c r="P72" s="54">
        <v>240</v>
      </c>
      <c r="Q72" s="55">
        <v>0</v>
      </c>
      <c r="R72" s="55">
        <v>0</v>
      </c>
      <c r="S72" s="55">
        <v>0</v>
      </c>
    </row>
    <row r="73" spans="2:19" x14ac:dyDescent="0.25">
      <c r="B73" s="487">
        <v>47</v>
      </c>
      <c r="C73" s="63" t="s">
        <v>48</v>
      </c>
      <c r="D73" s="54">
        <v>2579</v>
      </c>
      <c r="E73" s="54">
        <v>468</v>
      </c>
      <c r="F73" s="54">
        <v>2111</v>
      </c>
      <c r="G73" s="55">
        <v>0</v>
      </c>
      <c r="H73" s="55">
        <v>0</v>
      </c>
      <c r="I73" s="55">
        <v>0</v>
      </c>
      <c r="J73" s="54">
        <v>1284</v>
      </c>
      <c r="K73" s="54">
        <v>225</v>
      </c>
      <c r="L73" s="54">
        <v>198</v>
      </c>
      <c r="M73" s="54">
        <v>130</v>
      </c>
      <c r="N73" s="55">
        <v>0</v>
      </c>
      <c r="O73" s="55">
        <v>0</v>
      </c>
      <c r="P73" s="54">
        <v>7175</v>
      </c>
      <c r="Q73" s="55">
        <v>0</v>
      </c>
      <c r="R73" s="55">
        <v>0</v>
      </c>
      <c r="S73" s="55">
        <v>0</v>
      </c>
    </row>
    <row r="74" spans="2:19" x14ac:dyDescent="0.25">
      <c r="B74" s="487">
        <v>48</v>
      </c>
      <c r="C74" s="63" t="s">
        <v>47</v>
      </c>
      <c r="D74" s="54">
        <v>2794</v>
      </c>
      <c r="E74" s="54">
        <v>596</v>
      </c>
      <c r="F74" s="54">
        <v>2198</v>
      </c>
      <c r="G74" s="55">
        <v>0</v>
      </c>
      <c r="H74" s="55">
        <v>0</v>
      </c>
      <c r="I74" s="55">
        <v>0</v>
      </c>
      <c r="J74" s="54">
        <v>844</v>
      </c>
      <c r="K74" s="54">
        <v>124</v>
      </c>
      <c r="L74" s="54">
        <v>142</v>
      </c>
      <c r="M74" s="55">
        <v>0</v>
      </c>
      <c r="N74" s="55">
        <v>0</v>
      </c>
      <c r="O74" s="55">
        <v>0</v>
      </c>
      <c r="P74" s="54">
        <v>4285</v>
      </c>
      <c r="Q74" s="55">
        <v>0</v>
      </c>
      <c r="R74" s="55">
        <v>0</v>
      </c>
      <c r="S74" s="55">
        <v>0</v>
      </c>
    </row>
    <row r="75" spans="2:19" x14ac:dyDescent="0.25">
      <c r="B75" s="487">
        <v>49</v>
      </c>
      <c r="C75" s="63" t="s">
        <v>46</v>
      </c>
      <c r="D75" s="54">
        <v>442</v>
      </c>
      <c r="E75" s="54">
        <v>14</v>
      </c>
      <c r="F75" s="54">
        <v>428</v>
      </c>
      <c r="G75" s="55">
        <v>0</v>
      </c>
      <c r="H75" s="55">
        <v>0</v>
      </c>
      <c r="I75" s="55">
        <v>0</v>
      </c>
      <c r="J75" s="54">
        <v>137</v>
      </c>
      <c r="K75" s="54">
        <v>139</v>
      </c>
      <c r="L75" s="54">
        <v>34</v>
      </c>
      <c r="M75" s="55">
        <v>0</v>
      </c>
      <c r="N75" s="55">
        <v>0</v>
      </c>
      <c r="O75" s="55">
        <v>0</v>
      </c>
      <c r="P75" s="54">
        <v>160</v>
      </c>
      <c r="Q75" s="55">
        <v>0</v>
      </c>
      <c r="R75" s="55">
        <v>0</v>
      </c>
      <c r="S75" s="55">
        <v>0</v>
      </c>
    </row>
    <row r="76" spans="2:19" x14ac:dyDescent="0.25">
      <c r="B76" s="487">
        <v>50</v>
      </c>
      <c r="C76" s="63" t="s">
        <v>45</v>
      </c>
      <c r="D76" s="54">
        <v>1743</v>
      </c>
      <c r="E76" s="54">
        <v>102</v>
      </c>
      <c r="F76" s="54">
        <v>1465</v>
      </c>
      <c r="G76" s="54">
        <v>3</v>
      </c>
      <c r="H76" s="55">
        <v>0</v>
      </c>
      <c r="I76" s="54">
        <v>173</v>
      </c>
      <c r="J76" s="54">
        <v>2458.877</v>
      </c>
      <c r="K76" s="54">
        <v>246</v>
      </c>
      <c r="L76" s="54">
        <v>377</v>
      </c>
      <c r="M76" s="55">
        <v>0</v>
      </c>
      <c r="N76" s="55">
        <v>0</v>
      </c>
      <c r="O76" s="55">
        <v>0</v>
      </c>
      <c r="P76" s="54">
        <v>8371</v>
      </c>
      <c r="Q76" s="54">
        <v>37</v>
      </c>
      <c r="R76" s="55">
        <v>0</v>
      </c>
      <c r="S76" s="55">
        <v>0</v>
      </c>
    </row>
    <row r="77" spans="2:19" x14ac:dyDescent="0.25">
      <c r="B77" s="487">
        <v>51</v>
      </c>
      <c r="C77" s="63" t="s">
        <v>44</v>
      </c>
      <c r="D77" s="54">
        <v>286</v>
      </c>
      <c r="E77" s="54">
        <v>37</v>
      </c>
      <c r="F77" s="54">
        <v>245</v>
      </c>
      <c r="G77" s="55">
        <v>0</v>
      </c>
      <c r="H77" s="55">
        <v>0</v>
      </c>
      <c r="I77" s="54">
        <v>4</v>
      </c>
      <c r="J77" s="54">
        <v>450.34000000000003</v>
      </c>
      <c r="K77" s="54">
        <v>65</v>
      </c>
      <c r="L77" s="54">
        <v>39</v>
      </c>
      <c r="M77" s="55">
        <v>0</v>
      </c>
      <c r="N77" s="55">
        <v>0</v>
      </c>
      <c r="O77" s="55">
        <v>0</v>
      </c>
      <c r="P77" s="54">
        <v>1720</v>
      </c>
      <c r="Q77" s="55">
        <v>0</v>
      </c>
      <c r="R77" s="55">
        <v>0</v>
      </c>
      <c r="S77" s="55">
        <v>0</v>
      </c>
    </row>
    <row r="78" spans="2:19" x14ac:dyDescent="0.25">
      <c r="B78" s="487">
        <v>52</v>
      </c>
      <c r="C78" s="63" t="s">
        <v>43</v>
      </c>
      <c r="D78" s="54">
        <v>23</v>
      </c>
      <c r="E78" s="54">
        <v>2</v>
      </c>
      <c r="F78" s="54">
        <v>20</v>
      </c>
      <c r="G78" s="55">
        <v>0</v>
      </c>
      <c r="H78" s="55">
        <v>0</v>
      </c>
      <c r="I78" s="54">
        <v>1</v>
      </c>
      <c r="J78" s="54">
        <v>57.33</v>
      </c>
      <c r="K78" s="54">
        <v>8</v>
      </c>
      <c r="L78" s="54">
        <v>8</v>
      </c>
      <c r="M78" s="55">
        <v>0</v>
      </c>
      <c r="N78" s="55">
        <v>0</v>
      </c>
      <c r="O78" s="55">
        <v>0</v>
      </c>
      <c r="P78" s="54">
        <v>218</v>
      </c>
      <c r="Q78" s="54">
        <v>1</v>
      </c>
      <c r="R78" s="55">
        <v>0</v>
      </c>
      <c r="S78" s="13">
        <v>0.7</v>
      </c>
    </row>
    <row r="79" spans="2:19" x14ac:dyDescent="0.25">
      <c r="B79" s="487">
        <v>53</v>
      </c>
      <c r="C79" s="63" t="s">
        <v>42</v>
      </c>
      <c r="D79" s="54">
        <v>2290</v>
      </c>
      <c r="E79" s="54">
        <v>908</v>
      </c>
      <c r="F79" s="54">
        <v>1028</v>
      </c>
      <c r="G79" s="55">
        <v>0</v>
      </c>
      <c r="H79" s="54">
        <v>206</v>
      </c>
      <c r="I79" s="54">
        <v>148</v>
      </c>
      <c r="J79" s="54">
        <v>1279.72</v>
      </c>
      <c r="K79" s="54">
        <v>205</v>
      </c>
      <c r="L79" s="54">
        <v>581</v>
      </c>
      <c r="M79" s="55">
        <v>0</v>
      </c>
      <c r="N79" s="55">
        <v>0</v>
      </c>
      <c r="O79" s="55">
        <v>0</v>
      </c>
      <c r="P79" s="54">
        <v>4791</v>
      </c>
      <c r="Q79" s="54">
        <v>5</v>
      </c>
      <c r="R79" s="55">
        <v>0</v>
      </c>
      <c r="S79" s="55">
        <v>0</v>
      </c>
    </row>
    <row r="80" spans="2:19" x14ac:dyDescent="0.25">
      <c r="B80" s="487">
        <v>54</v>
      </c>
      <c r="C80" s="63" t="s">
        <v>41</v>
      </c>
      <c r="D80" s="54">
        <v>2799</v>
      </c>
      <c r="E80" s="54">
        <v>1205</v>
      </c>
      <c r="F80" s="54">
        <v>1325</v>
      </c>
      <c r="G80" s="55">
        <v>0</v>
      </c>
      <c r="H80" s="54">
        <v>157</v>
      </c>
      <c r="I80" s="54">
        <v>112</v>
      </c>
      <c r="J80" s="54">
        <v>1603.105</v>
      </c>
      <c r="K80" s="54">
        <v>181</v>
      </c>
      <c r="L80" s="54">
        <v>681</v>
      </c>
      <c r="M80" s="55">
        <v>0</v>
      </c>
      <c r="N80" s="55">
        <v>0</v>
      </c>
      <c r="O80" s="55">
        <v>0</v>
      </c>
      <c r="P80" s="54">
        <v>4570</v>
      </c>
      <c r="Q80" s="54">
        <v>16.5</v>
      </c>
      <c r="R80" s="55">
        <v>0</v>
      </c>
      <c r="S80" s="13">
        <v>2.5</v>
      </c>
    </row>
    <row r="81" spans="2:19" x14ac:dyDescent="0.25">
      <c r="B81" s="487">
        <v>55</v>
      </c>
      <c r="C81" s="63" t="s">
        <v>40</v>
      </c>
      <c r="D81" s="54">
        <v>2832</v>
      </c>
      <c r="E81" s="54">
        <v>1116</v>
      </c>
      <c r="F81" s="54">
        <v>955</v>
      </c>
      <c r="G81" s="55">
        <v>0</v>
      </c>
      <c r="H81" s="54">
        <v>192</v>
      </c>
      <c r="I81" s="54">
        <v>569</v>
      </c>
      <c r="J81" s="54">
        <v>954.6</v>
      </c>
      <c r="K81" s="54">
        <v>165</v>
      </c>
      <c r="L81" s="54">
        <v>317</v>
      </c>
      <c r="M81" s="55">
        <v>0</v>
      </c>
      <c r="N81" s="55">
        <v>0</v>
      </c>
      <c r="O81" s="55">
        <v>0</v>
      </c>
      <c r="P81" s="54">
        <v>3581.7</v>
      </c>
      <c r="Q81" s="54">
        <v>9.1</v>
      </c>
      <c r="R81" s="55">
        <v>0</v>
      </c>
      <c r="S81" s="55">
        <v>0</v>
      </c>
    </row>
    <row r="82" spans="2:19" x14ac:dyDescent="0.25">
      <c r="B82" s="487">
        <v>56</v>
      </c>
      <c r="C82" s="63" t="s">
        <v>39</v>
      </c>
      <c r="D82" s="54">
        <v>1996.1</v>
      </c>
      <c r="E82" s="54">
        <v>619</v>
      </c>
      <c r="F82" s="54">
        <v>490</v>
      </c>
      <c r="G82" s="54">
        <v>160</v>
      </c>
      <c r="H82" s="54">
        <v>284.10000000000002</v>
      </c>
      <c r="I82" s="54">
        <v>443</v>
      </c>
      <c r="J82" s="54">
        <v>641.90000000000009</v>
      </c>
      <c r="K82" s="54">
        <v>171</v>
      </c>
      <c r="L82" s="54">
        <v>133</v>
      </c>
      <c r="M82" s="55">
        <v>0</v>
      </c>
      <c r="N82" s="55">
        <v>0</v>
      </c>
      <c r="O82" s="55">
        <v>0</v>
      </c>
      <c r="P82" s="54">
        <v>1282.7</v>
      </c>
      <c r="Q82" s="54">
        <v>22</v>
      </c>
      <c r="R82" s="55">
        <v>0</v>
      </c>
      <c r="S82" s="55">
        <v>0</v>
      </c>
    </row>
    <row r="83" spans="2:19" x14ac:dyDescent="0.25">
      <c r="B83" s="487">
        <v>57</v>
      </c>
      <c r="C83" s="63" t="s">
        <v>38</v>
      </c>
      <c r="D83" s="54">
        <v>88</v>
      </c>
      <c r="E83" s="54"/>
      <c r="F83" s="54">
        <v>60</v>
      </c>
      <c r="G83" s="55">
        <v>0</v>
      </c>
      <c r="H83" s="55">
        <v>0</v>
      </c>
      <c r="I83" s="54">
        <v>28</v>
      </c>
      <c r="J83" s="54">
        <v>118</v>
      </c>
      <c r="K83" s="54">
        <v>27</v>
      </c>
      <c r="L83" s="54">
        <v>18</v>
      </c>
      <c r="M83" s="55">
        <v>0</v>
      </c>
      <c r="N83" s="55">
        <v>0</v>
      </c>
      <c r="O83" s="55">
        <v>0</v>
      </c>
      <c r="P83" s="54">
        <v>222</v>
      </c>
      <c r="Q83" s="54">
        <v>7</v>
      </c>
      <c r="R83" s="55">
        <v>0</v>
      </c>
      <c r="S83" s="55">
        <v>0</v>
      </c>
    </row>
    <row r="84" spans="2:19" x14ac:dyDescent="0.25">
      <c r="B84" s="487">
        <v>58</v>
      </c>
      <c r="C84" s="63" t="s">
        <v>37</v>
      </c>
      <c r="D84" s="54">
        <v>928</v>
      </c>
      <c r="E84" s="54"/>
      <c r="F84" s="54">
        <v>900</v>
      </c>
      <c r="G84" s="55">
        <v>0</v>
      </c>
      <c r="H84" s="55">
        <v>0</v>
      </c>
      <c r="I84" s="54">
        <v>28</v>
      </c>
      <c r="J84" s="54">
        <v>35.200000000000003</v>
      </c>
      <c r="K84" s="54">
        <v>15</v>
      </c>
      <c r="L84" s="54">
        <v>7</v>
      </c>
      <c r="M84" s="55">
        <v>0</v>
      </c>
      <c r="N84" s="55">
        <v>0</v>
      </c>
      <c r="O84" s="55">
        <v>0</v>
      </c>
      <c r="P84" s="54">
        <v>485</v>
      </c>
      <c r="Q84" s="54">
        <v>2.6</v>
      </c>
      <c r="R84" s="55">
        <v>0</v>
      </c>
      <c r="S84" s="55">
        <v>0</v>
      </c>
    </row>
    <row r="85" spans="2:19" x14ac:dyDescent="0.25">
      <c r="B85" s="487">
        <v>59</v>
      </c>
      <c r="C85" s="63" t="s">
        <v>36</v>
      </c>
      <c r="D85" s="54">
        <v>195</v>
      </c>
      <c r="E85" s="54">
        <v>35</v>
      </c>
      <c r="F85" s="54">
        <v>70</v>
      </c>
      <c r="G85" s="55">
        <v>0</v>
      </c>
      <c r="H85" s="55">
        <v>0</v>
      </c>
      <c r="I85" s="54">
        <v>90</v>
      </c>
      <c r="J85" s="54">
        <v>62.87</v>
      </c>
      <c r="K85" s="54">
        <v>16</v>
      </c>
      <c r="L85" s="54">
        <v>20</v>
      </c>
      <c r="M85" s="55">
        <v>0</v>
      </c>
      <c r="N85" s="55">
        <v>0</v>
      </c>
      <c r="O85" s="55">
        <v>0</v>
      </c>
      <c r="P85" s="54">
        <v>424</v>
      </c>
      <c r="Q85" s="54">
        <v>30</v>
      </c>
      <c r="R85" s="55">
        <v>0</v>
      </c>
      <c r="S85" s="55">
        <v>0</v>
      </c>
    </row>
    <row r="86" spans="2:19" x14ac:dyDescent="0.25">
      <c r="B86" s="91">
        <v>60</v>
      </c>
      <c r="C86" s="64" t="s">
        <v>35</v>
      </c>
      <c r="D86" s="54">
        <v>267</v>
      </c>
      <c r="E86" s="54"/>
      <c r="F86" s="54">
        <v>235</v>
      </c>
      <c r="G86" s="55">
        <v>0</v>
      </c>
      <c r="H86" s="55">
        <v>0</v>
      </c>
      <c r="I86" s="54">
        <v>32</v>
      </c>
      <c r="J86" s="54">
        <v>131</v>
      </c>
      <c r="K86" s="54">
        <v>30</v>
      </c>
      <c r="L86" s="54">
        <v>18</v>
      </c>
      <c r="M86" s="55">
        <v>0</v>
      </c>
      <c r="N86" s="55">
        <v>0</v>
      </c>
      <c r="O86" s="55">
        <v>0</v>
      </c>
      <c r="P86" s="54">
        <v>619</v>
      </c>
      <c r="Q86" s="54">
        <v>15</v>
      </c>
      <c r="R86" s="55">
        <v>0</v>
      </c>
      <c r="S86" s="55">
        <v>0</v>
      </c>
    </row>
    <row r="87" spans="2:19" x14ac:dyDescent="0.25">
      <c r="B87" s="95">
        <v>61</v>
      </c>
      <c r="C87" s="65" t="s">
        <v>34</v>
      </c>
      <c r="D87" s="66">
        <v>1731</v>
      </c>
      <c r="E87" s="66">
        <v>45</v>
      </c>
      <c r="F87" s="66">
        <v>1500</v>
      </c>
      <c r="G87" s="829">
        <v>0</v>
      </c>
      <c r="H87" s="829">
        <v>0</v>
      </c>
      <c r="I87" s="66">
        <v>186</v>
      </c>
      <c r="J87" s="66">
        <v>183</v>
      </c>
      <c r="K87" s="66">
        <v>72</v>
      </c>
      <c r="L87" s="66">
        <v>26</v>
      </c>
      <c r="M87" s="829">
        <v>0</v>
      </c>
      <c r="N87" s="829">
        <v>0</v>
      </c>
      <c r="O87" s="829">
        <v>0</v>
      </c>
      <c r="P87" s="66">
        <v>1660.3</v>
      </c>
      <c r="Q87" s="66">
        <v>6</v>
      </c>
      <c r="R87" s="829">
        <v>0</v>
      </c>
      <c r="S87" s="829">
        <v>0</v>
      </c>
    </row>
    <row r="89" spans="2:19" x14ac:dyDescent="0.25">
      <c r="B89" s="72" t="s">
        <v>1</v>
      </c>
      <c r="C89" s="466"/>
      <c r="D89" s="466"/>
      <c r="E89" s="466"/>
      <c r="F89" s="466"/>
      <c r="G89" s="466"/>
      <c r="H89" s="466"/>
      <c r="I89" s="466"/>
    </row>
    <row r="90" spans="2:19" x14ac:dyDescent="0.25">
      <c r="B90" s="72" t="s">
        <v>112</v>
      </c>
      <c r="C90" s="466"/>
      <c r="D90" s="466"/>
      <c r="E90" s="466"/>
      <c r="F90" s="466"/>
      <c r="G90" s="466"/>
      <c r="H90" s="466"/>
      <c r="I90" s="466"/>
    </row>
  </sheetData>
  <mergeCells count="2">
    <mergeCell ref="B17:C17"/>
    <mergeCell ref="B26:C2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A7D5-9F64-45BA-BCB6-B69622401222}">
  <sheetPr codeName="Sheet7">
    <tabColor rgb="FF92D050"/>
  </sheetPr>
  <dimension ref="A1:AI233"/>
  <sheetViews>
    <sheetView topLeftCell="B1" workbookViewId="0">
      <selection activeCell="J31" sqref="J31"/>
    </sheetView>
  </sheetViews>
  <sheetFormatPr defaultRowHeight="15" x14ac:dyDescent="0.25"/>
  <cols>
    <col min="1" max="1" width="4.5703125" style="13" customWidth="1"/>
    <col min="2" max="2" width="9.140625" customWidth="1"/>
    <col min="3" max="3" width="14.7109375" customWidth="1"/>
    <col min="4" max="7" width="13.5703125" customWidth="1"/>
    <col min="8" max="9" width="14.140625" customWidth="1"/>
    <col min="10" max="10" width="15" customWidth="1"/>
    <col min="11" max="35" width="9.140625" style="13"/>
  </cols>
  <sheetData>
    <row r="1" spans="2:10" s="13" customFormat="1" x14ac:dyDescent="0.25">
      <c r="B1" s="326" t="s">
        <v>494</v>
      </c>
      <c r="C1" s="61"/>
    </row>
    <row r="2" spans="2:10" x14ac:dyDescent="0.25">
      <c r="B2" s="326" t="s">
        <v>495</v>
      </c>
      <c r="C2" s="14"/>
      <c r="D2" s="14"/>
      <c r="E2" s="14"/>
      <c r="F2" s="14"/>
      <c r="G2" s="14"/>
      <c r="H2" s="14"/>
      <c r="I2" s="14"/>
      <c r="J2" s="17" t="s">
        <v>198</v>
      </c>
    </row>
    <row r="3" spans="2:10" ht="25.5" x14ac:dyDescent="0.25">
      <c r="B3" s="42" t="s">
        <v>199</v>
      </c>
      <c r="C3" s="84" t="s">
        <v>32</v>
      </c>
      <c r="D3" s="42">
        <v>2020</v>
      </c>
      <c r="E3" s="42">
        <v>2021</v>
      </c>
      <c r="F3" s="42">
        <v>2022</v>
      </c>
      <c r="G3" s="42">
        <v>2023</v>
      </c>
      <c r="H3" s="42">
        <v>2024</v>
      </c>
      <c r="I3" s="42">
        <v>2025</v>
      </c>
      <c r="J3" s="85" t="s">
        <v>31</v>
      </c>
    </row>
    <row r="4" spans="2:10" x14ac:dyDescent="0.25">
      <c r="B4" s="73" t="s">
        <v>200</v>
      </c>
      <c r="C4" s="74" t="s">
        <v>140</v>
      </c>
      <c r="D4" s="77">
        <v>684.02281700000003</v>
      </c>
      <c r="E4" s="77">
        <v>691.35299999999995</v>
      </c>
      <c r="F4" s="77">
        <v>690.85400000000004</v>
      </c>
      <c r="G4" s="77">
        <v>701.31438000000014</v>
      </c>
      <c r="H4" s="77">
        <v>649.91940000000011</v>
      </c>
      <c r="I4" s="77">
        <v>623.95725999999979</v>
      </c>
      <c r="J4" s="76" t="s">
        <v>201</v>
      </c>
    </row>
    <row r="5" spans="2:10" x14ac:dyDescent="0.25">
      <c r="B5" s="73"/>
      <c r="C5" s="74" t="s">
        <v>142</v>
      </c>
      <c r="D5" s="77">
        <v>233.430025</v>
      </c>
      <c r="E5" s="77">
        <v>225.17086</v>
      </c>
      <c r="F5" s="77">
        <v>233.14610000000002</v>
      </c>
      <c r="G5" s="77">
        <v>233.58468000000002</v>
      </c>
      <c r="H5" s="77">
        <v>180.81220000000002</v>
      </c>
      <c r="I5" s="77">
        <v>162.63279999999997</v>
      </c>
      <c r="J5" s="78" t="s">
        <v>143</v>
      </c>
    </row>
    <row r="6" spans="2:10" x14ac:dyDescent="0.25">
      <c r="B6" s="73"/>
      <c r="C6" s="74" t="s">
        <v>144</v>
      </c>
      <c r="D6" s="77">
        <v>399.12540000000001</v>
      </c>
      <c r="E6" s="77">
        <v>414.27077855000005</v>
      </c>
      <c r="F6" s="77">
        <v>401.41899999999998</v>
      </c>
      <c r="G6" s="77">
        <v>409.11590000000001</v>
      </c>
      <c r="H6" s="77">
        <v>410.43790000000001</v>
      </c>
      <c r="I6" s="77">
        <v>400.45080999999999</v>
      </c>
      <c r="J6" s="78" t="s">
        <v>145</v>
      </c>
    </row>
    <row r="7" spans="2:10" x14ac:dyDescent="0.25">
      <c r="B7" s="73"/>
      <c r="C7" s="74" t="s">
        <v>146</v>
      </c>
      <c r="D7" s="77">
        <v>3.2435999999999998</v>
      </c>
      <c r="E7" s="77">
        <v>3.2930000000000001</v>
      </c>
      <c r="F7" s="77">
        <v>3.1150000000000002</v>
      </c>
      <c r="G7" s="77">
        <v>3.0125000000000002</v>
      </c>
      <c r="H7" s="77">
        <v>2.9279999999999999</v>
      </c>
      <c r="I7" s="77">
        <v>3.0830000000000002</v>
      </c>
      <c r="J7" s="78" t="s">
        <v>147</v>
      </c>
    </row>
    <row r="8" spans="2:10" x14ac:dyDescent="0.25">
      <c r="B8" s="73"/>
      <c r="C8" s="74" t="s">
        <v>148</v>
      </c>
      <c r="D8" s="77">
        <v>12.645099999999999</v>
      </c>
      <c r="E8" s="77">
        <v>15.3095</v>
      </c>
      <c r="F8" s="77">
        <v>19.013999999999999</v>
      </c>
      <c r="G8" s="77">
        <v>21.178800000000003</v>
      </c>
      <c r="H8" s="77">
        <v>23.791799999999999</v>
      </c>
      <c r="I8" s="77">
        <v>27.026900000000001</v>
      </c>
      <c r="J8" s="78" t="s">
        <v>149</v>
      </c>
    </row>
    <row r="9" spans="2:10" x14ac:dyDescent="0.25">
      <c r="B9" s="73"/>
      <c r="C9" s="74" t="s">
        <v>150</v>
      </c>
      <c r="D9" s="77">
        <v>35.578691999999997</v>
      </c>
      <c r="E9" s="77">
        <v>33.308999999999997</v>
      </c>
      <c r="F9" s="77">
        <v>34.156999999999996</v>
      </c>
      <c r="G9" s="77">
        <v>34.422499999999999</v>
      </c>
      <c r="H9" s="77">
        <v>31.9495</v>
      </c>
      <c r="I9" s="77">
        <v>30.763750000000002</v>
      </c>
      <c r="J9" s="78" t="s">
        <v>151</v>
      </c>
    </row>
    <row r="10" spans="2:10" x14ac:dyDescent="0.25">
      <c r="B10" s="73">
        <v>2</v>
      </c>
      <c r="C10" s="79" t="s">
        <v>202</v>
      </c>
      <c r="D10" s="77">
        <v>1295.7258165000001</v>
      </c>
      <c r="E10" s="77">
        <v>1338.2180975669999</v>
      </c>
      <c r="F10" s="77">
        <v>1357.825</v>
      </c>
      <c r="G10" s="77">
        <v>1384.4832693777673</v>
      </c>
      <c r="H10" s="77">
        <v>1424.4041</v>
      </c>
      <c r="I10" s="77">
        <v>1445.28622</v>
      </c>
      <c r="J10" s="76" t="s">
        <v>203</v>
      </c>
    </row>
    <row r="11" spans="2:10" x14ac:dyDescent="0.25">
      <c r="B11" s="73">
        <v>3</v>
      </c>
      <c r="C11" s="79" t="s">
        <v>153</v>
      </c>
      <c r="D11" s="77">
        <v>5.4459999999999997</v>
      </c>
      <c r="E11" s="77">
        <v>5.7233000000000001</v>
      </c>
      <c r="F11" s="77">
        <v>6.29</v>
      </c>
      <c r="G11" s="77">
        <v>6.3699000000000003</v>
      </c>
      <c r="H11" s="77">
        <v>6.5063000000000004</v>
      </c>
      <c r="I11" s="77">
        <v>5.8336000000000006</v>
      </c>
      <c r="J11" s="76" t="s">
        <v>154</v>
      </c>
    </row>
    <row r="12" spans="2:10" x14ac:dyDescent="0.25">
      <c r="B12" s="73">
        <v>4</v>
      </c>
      <c r="C12" s="79" t="s">
        <v>155</v>
      </c>
      <c r="D12" s="77">
        <v>254.886438</v>
      </c>
      <c r="E12" s="77">
        <v>258.8621</v>
      </c>
      <c r="F12" s="77">
        <v>262.673</v>
      </c>
      <c r="G12" s="77">
        <v>274.18819999999999</v>
      </c>
      <c r="H12" s="77">
        <v>277.82350000000002</v>
      </c>
      <c r="I12" s="77">
        <v>257.77269999999999</v>
      </c>
      <c r="J12" s="76" t="s">
        <v>204</v>
      </c>
    </row>
    <row r="13" spans="2:10" x14ac:dyDescent="0.25">
      <c r="B13" s="73">
        <v>5</v>
      </c>
      <c r="C13" s="79" t="s">
        <v>157</v>
      </c>
      <c r="D13" s="77">
        <v>25.762</v>
      </c>
      <c r="E13" s="77">
        <v>22.418007000000003</v>
      </c>
      <c r="F13" s="77">
        <v>21.77</v>
      </c>
      <c r="G13" s="77">
        <v>23.307200000000002</v>
      </c>
      <c r="H13" s="77">
        <v>24.369</v>
      </c>
      <c r="I13" s="77">
        <v>22.547799999999999</v>
      </c>
      <c r="J13" s="76" t="s">
        <v>205</v>
      </c>
    </row>
    <row r="14" spans="2:10" x14ac:dyDescent="0.25">
      <c r="B14" s="73">
        <v>6</v>
      </c>
      <c r="C14" s="79" t="s">
        <v>159</v>
      </c>
      <c r="D14" s="77">
        <v>1.43767</v>
      </c>
      <c r="E14" s="77">
        <v>1.6203399999999999</v>
      </c>
      <c r="F14" s="77">
        <v>1.792</v>
      </c>
      <c r="G14" s="77">
        <v>1.7146000000000001</v>
      </c>
      <c r="H14" s="77">
        <v>1.8609</v>
      </c>
      <c r="I14" s="77">
        <v>1.9922</v>
      </c>
      <c r="J14" s="76" t="s">
        <v>206</v>
      </c>
    </row>
    <row r="15" spans="2:10" x14ac:dyDescent="0.25">
      <c r="B15" s="73">
        <v>7</v>
      </c>
      <c r="C15" s="79" t="s">
        <v>161</v>
      </c>
      <c r="D15" s="77">
        <v>1.2589999999999999</v>
      </c>
      <c r="E15" s="77">
        <v>0.92549999999999999</v>
      </c>
      <c r="F15" s="77">
        <v>0.78900000000000003</v>
      </c>
      <c r="G15" s="77">
        <v>0.77</v>
      </c>
      <c r="H15" s="77">
        <v>1.1602999999999999</v>
      </c>
      <c r="I15" s="77">
        <v>1.0312999999999999</v>
      </c>
      <c r="J15" s="76" t="s">
        <v>207</v>
      </c>
    </row>
    <row r="16" spans="2:10" x14ac:dyDescent="0.25">
      <c r="B16" s="73">
        <v>8</v>
      </c>
      <c r="C16" s="79" t="s">
        <v>163</v>
      </c>
      <c r="D16" s="77">
        <v>0.441</v>
      </c>
      <c r="E16" s="77">
        <v>0.373</v>
      </c>
      <c r="F16" s="77">
        <v>0.68600000000000005</v>
      </c>
      <c r="G16" s="77">
        <v>0.51910000000000001</v>
      </c>
      <c r="H16" s="77">
        <v>0.81320000000000003</v>
      </c>
      <c r="I16" s="77">
        <v>0.109</v>
      </c>
      <c r="J16" s="75" t="s">
        <v>208</v>
      </c>
    </row>
    <row r="17" spans="2:10" x14ac:dyDescent="0.25">
      <c r="B17" s="73">
        <v>9</v>
      </c>
      <c r="C17" s="79" t="s">
        <v>165</v>
      </c>
      <c r="D17" s="77">
        <v>26.963999999999999</v>
      </c>
      <c r="E17" s="77">
        <v>24.422000000000001</v>
      </c>
      <c r="F17" s="77">
        <v>21.253</v>
      </c>
      <c r="G17" s="77">
        <v>20.446000000000002</v>
      </c>
      <c r="H17" s="77">
        <v>17.763000000000002</v>
      </c>
      <c r="I17" s="77">
        <v>17.776499999999999</v>
      </c>
      <c r="J17" s="75" t="s">
        <v>166</v>
      </c>
    </row>
    <row r="18" spans="2:10" x14ac:dyDescent="0.25">
      <c r="B18" s="73">
        <v>10</v>
      </c>
      <c r="C18" s="79" t="s">
        <v>209</v>
      </c>
      <c r="D18" s="77">
        <v>14.412420000000001</v>
      </c>
      <c r="E18" s="77">
        <v>15.9694</v>
      </c>
      <c r="F18" s="77">
        <v>16.43</v>
      </c>
      <c r="G18" s="77">
        <v>17.82413</v>
      </c>
      <c r="H18" s="77">
        <v>19.197949999999999</v>
      </c>
      <c r="I18" s="77">
        <v>21.038500000000003</v>
      </c>
      <c r="J18" s="75" t="s">
        <v>210</v>
      </c>
    </row>
    <row r="19" spans="2:10" x14ac:dyDescent="0.25">
      <c r="B19" s="80">
        <v>11</v>
      </c>
      <c r="C19" s="81" t="s">
        <v>211</v>
      </c>
      <c r="D19" s="82">
        <v>7170.5849287000001</v>
      </c>
      <c r="E19" s="82">
        <v>7054.0329547849997</v>
      </c>
      <c r="F19" s="82">
        <v>7138.7979999999998</v>
      </c>
      <c r="G19" s="82">
        <v>6940.3353928983415</v>
      </c>
      <c r="H19" s="82">
        <v>6783.8265499999998</v>
      </c>
      <c r="I19" s="82">
        <v>6694.5767500000002</v>
      </c>
      <c r="J19" s="83" t="s">
        <v>212</v>
      </c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72" t="s">
        <v>1</v>
      </c>
      <c r="C21" s="466"/>
      <c r="D21" s="13"/>
      <c r="E21" s="13"/>
      <c r="F21" s="13"/>
      <c r="G21" s="13"/>
      <c r="H21" s="13"/>
      <c r="I21" s="13"/>
      <c r="J21" s="13"/>
    </row>
    <row r="22" spans="2:10" x14ac:dyDescent="0.25">
      <c r="B22" s="72" t="s">
        <v>112</v>
      </c>
      <c r="C22" s="466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5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3"/>
    </row>
    <row r="51" spans="2:10" x14ac:dyDescent="0.25">
      <c r="B51" s="13"/>
      <c r="C51" s="13"/>
      <c r="D51" s="13"/>
      <c r="E51" s="13"/>
      <c r="F51" s="13"/>
      <c r="G51" s="13"/>
      <c r="H51" s="13"/>
      <c r="I51" s="13"/>
      <c r="J51" s="13"/>
    </row>
    <row r="52" spans="2:10" x14ac:dyDescent="0.25">
      <c r="B52" s="13"/>
      <c r="C52" s="13"/>
      <c r="D52" s="13"/>
      <c r="E52" s="13"/>
      <c r="F52" s="13"/>
      <c r="G52" s="13"/>
      <c r="H52" s="13"/>
      <c r="I52" s="13"/>
      <c r="J52" s="13"/>
    </row>
    <row r="53" spans="2:10" x14ac:dyDescent="0.25">
      <c r="B53" s="13"/>
      <c r="C53" s="13"/>
      <c r="D53" s="13"/>
      <c r="E53" s="13"/>
      <c r="F53" s="13"/>
      <c r="G53" s="13"/>
      <c r="H53" s="13"/>
      <c r="I53" s="13"/>
      <c r="J53" s="13"/>
    </row>
    <row r="54" spans="2:10" x14ac:dyDescent="0.25">
      <c r="B54" s="13"/>
      <c r="C54" s="13"/>
      <c r="D54" s="13"/>
      <c r="E54" s="13"/>
      <c r="F54" s="13"/>
      <c r="G54" s="13"/>
      <c r="H54" s="13"/>
      <c r="I54" s="13"/>
      <c r="J54" s="13"/>
    </row>
    <row r="55" spans="2:10" x14ac:dyDescent="0.25">
      <c r="B55" s="13"/>
      <c r="C55" s="13"/>
      <c r="D55" s="13"/>
      <c r="E55" s="13"/>
      <c r="F55" s="13"/>
      <c r="G55" s="13"/>
      <c r="H55" s="13"/>
      <c r="I55" s="13"/>
      <c r="J55" s="13"/>
    </row>
    <row r="56" spans="2:10" x14ac:dyDescent="0.25">
      <c r="B56" s="13"/>
      <c r="C56" s="13"/>
      <c r="D56" s="13"/>
      <c r="E56" s="13"/>
      <c r="F56" s="13"/>
      <c r="G56" s="13"/>
      <c r="H56" s="13"/>
      <c r="I56" s="13"/>
      <c r="J56" s="13"/>
    </row>
    <row r="57" spans="2:10" x14ac:dyDescent="0.25">
      <c r="B57" s="13"/>
      <c r="C57" s="13"/>
      <c r="D57" s="13"/>
      <c r="E57" s="13"/>
      <c r="F57" s="13"/>
      <c r="G57" s="13"/>
      <c r="H57" s="13"/>
      <c r="I57" s="13"/>
      <c r="J57" s="13"/>
    </row>
    <row r="58" spans="2:10" x14ac:dyDescent="0.25">
      <c r="B58" s="13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13"/>
      <c r="C59" s="13"/>
      <c r="D59" s="13"/>
      <c r="E59" s="13"/>
      <c r="F59" s="13"/>
      <c r="G59" s="13"/>
      <c r="H59" s="13"/>
      <c r="I59" s="13"/>
      <c r="J59" s="13"/>
    </row>
    <row r="60" spans="2:10" x14ac:dyDescent="0.25">
      <c r="B60" s="504"/>
      <c r="C60" s="504"/>
      <c r="D60" s="504"/>
      <c r="E60" s="504"/>
      <c r="F60" s="504"/>
      <c r="G60" s="504"/>
      <c r="H60" s="504"/>
      <c r="I60" s="504"/>
      <c r="J60" s="13"/>
    </row>
    <row r="61" spans="2:10" x14ac:dyDescent="0.25">
      <c r="B61" s="504"/>
      <c r="C61" s="504"/>
      <c r="D61" s="504"/>
      <c r="E61" s="504"/>
      <c r="F61" s="504"/>
      <c r="G61" s="504"/>
      <c r="H61" s="504"/>
      <c r="I61" s="504"/>
      <c r="J61" s="13"/>
    </row>
    <row r="62" spans="2:10" x14ac:dyDescent="0.25">
      <c r="B62" s="504"/>
      <c r="C62" s="504"/>
      <c r="D62" s="504"/>
      <c r="E62" s="504"/>
      <c r="F62" s="504"/>
      <c r="G62" s="504"/>
      <c r="H62" s="504"/>
      <c r="I62" s="504"/>
      <c r="J62" s="13"/>
    </row>
    <row r="63" spans="2:10" x14ac:dyDescent="0.25">
      <c r="B63" s="504"/>
      <c r="C63" s="504"/>
      <c r="D63" s="504"/>
      <c r="E63" s="504"/>
      <c r="F63" s="504"/>
      <c r="G63" s="504"/>
      <c r="H63" s="504"/>
      <c r="I63" s="504"/>
      <c r="J63" s="13"/>
    </row>
    <row r="64" spans="2:10" x14ac:dyDescent="0.25">
      <c r="B64" s="504"/>
      <c r="C64" s="504"/>
      <c r="D64" s="504"/>
      <c r="E64" s="504"/>
      <c r="F64" s="504"/>
      <c r="G64" s="504"/>
      <c r="H64" s="504"/>
      <c r="I64" s="504"/>
      <c r="J64" s="13"/>
    </row>
    <row r="65" spans="2:10" x14ac:dyDescent="0.25">
      <c r="B65" s="504"/>
      <c r="C65" s="504"/>
      <c r="D65" s="504"/>
      <c r="E65" s="504"/>
      <c r="F65" s="504"/>
      <c r="G65" s="504"/>
      <c r="H65" s="504"/>
      <c r="I65" s="504"/>
      <c r="J65" s="13"/>
    </row>
    <row r="66" spans="2:10" x14ac:dyDescent="0.25">
      <c r="B66" s="504"/>
      <c r="C66" s="504"/>
      <c r="D66" s="504"/>
      <c r="E66" s="504"/>
      <c r="F66" s="504"/>
      <c r="G66" s="504"/>
      <c r="H66" s="504"/>
      <c r="I66" s="504"/>
      <c r="J66" s="13"/>
    </row>
    <row r="67" spans="2:10" x14ac:dyDescent="0.25">
      <c r="B67" s="504"/>
      <c r="C67" s="504"/>
      <c r="D67" s="504"/>
      <c r="E67" s="504"/>
      <c r="F67" s="504"/>
      <c r="G67" s="504"/>
      <c r="H67" s="504"/>
      <c r="I67" s="504"/>
      <c r="J67" s="13"/>
    </row>
    <row r="68" spans="2:10" x14ac:dyDescent="0.25">
      <c r="B68" s="504"/>
      <c r="C68" s="504"/>
      <c r="D68" s="504"/>
      <c r="E68" s="504"/>
      <c r="F68" s="504"/>
      <c r="G68" s="504"/>
      <c r="H68" s="504"/>
      <c r="I68" s="504"/>
      <c r="J68" s="13"/>
    </row>
    <row r="69" spans="2:10" x14ac:dyDescent="0.25">
      <c r="B69" s="504"/>
      <c r="C69" s="504"/>
      <c r="D69" s="504"/>
      <c r="E69" s="504"/>
      <c r="F69" s="504"/>
      <c r="G69" s="504"/>
      <c r="H69" s="504"/>
      <c r="I69" s="504"/>
      <c r="J69" s="13"/>
    </row>
    <row r="70" spans="2:10" x14ac:dyDescent="0.25">
      <c r="B70" s="504"/>
      <c r="C70" s="504"/>
      <c r="D70" s="504"/>
      <c r="E70" s="504"/>
      <c r="F70" s="504"/>
      <c r="G70" s="504"/>
      <c r="H70" s="504"/>
      <c r="I70" s="504"/>
      <c r="J70" s="13"/>
    </row>
    <row r="71" spans="2:10" x14ac:dyDescent="0.25">
      <c r="B71" s="504"/>
      <c r="C71" s="504"/>
      <c r="D71" s="504"/>
      <c r="E71" s="504"/>
      <c r="F71" s="504"/>
      <c r="G71" s="504"/>
      <c r="H71" s="504"/>
      <c r="I71" s="504"/>
      <c r="J71" s="13"/>
    </row>
    <row r="72" spans="2:10" x14ac:dyDescent="0.25">
      <c r="B72" s="504"/>
      <c r="C72" s="504"/>
      <c r="D72" s="504"/>
      <c r="E72" s="504"/>
      <c r="F72" s="504"/>
      <c r="G72" s="504"/>
      <c r="H72" s="504"/>
      <c r="I72" s="504"/>
      <c r="J72" s="13"/>
    </row>
    <row r="73" spans="2:10" x14ac:dyDescent="0.25">
      <c r="B73" s="504"/>
      <c r="C73" s="504"/>
      <c r="D73" s="504"/>
      <c r="E73" s="504"/>
      <c r="F73" s="504"/>
      <c r="G73" s="504"/>
      <c r="H73" s="504"/>
      <c r="I73" s="504"/>
      <c r="J73" s="13"/>
    </row>
    <row r="74" spans="2:10" x14ac:dyDescent="0.25">
      <c r="B74" s="504"/>
      <c r="C74" s="504"/>
      <c r="D74" s="504"/>
      <c r="E74" s="504"/>
      <c r="F74" s="504"/>
      <c r="G74" s="504"/>
      <c r="H74" s="504"/>
      <c r="I74" s="504"/>
      <c r="J74" s="13"/>
    </row>
    <row r="75" spans="2:10" x14ac:dyDescent="0.25">
      <c r="B75" s="504"/>
      <c r="C75" s="504"/>
      <c r="D75" s="504"/>
      <c r="E75" s="504"/>
      <c r="F75" s="504"/>
      <c r="G75" s="504"/>
      <c r="H75" s="504"/>
      <c r="I75" s="504"/>
      <c r="J75" s="13"/>
    </row>
    <row r="76" spans="2:10" x14ac:dyDescent="0.25">
      <c r="B76" s="504"/>
      <c r="C76" s="504"/>
      <c r="D76" s="504"/>
      <c r="E76" s="504"/>
      <c r="F76" s="504"/>
      <c r="G76" s="504"/>
      <c r="H76" s="504"/>
      <c r="I76" s="504"/>
      <c r="J76" s="13"/>
    </row>
    <row r="77" spans="2:10" x14ac:dyDescent="0.25">
      <c r="B77" s="504"/>
      <c r="C77" s="504"/>
      <c r="D77" s="504"/>
      <c r="E77" s="504"/>
      <c r="F77" s="504"/>
      <c r="G77" s="504"/>
      <c r="H77" s="504"/>
      <c r="I77" s="504"/>
      <c r="J77" s="13"/>
    </row>
    <row r="78" spans="2:10" x14ac:dyDescent="0.25">
      <c r="B78" s="504"/>
      <c r="C78" s="504"/>
      <c r="D78" s="504"/>
      <c r="E78" s="504"/>
      <c r="F78" s="504"/>
      <c r="G78" s="504"/>
      <c r="H78" s="504"/>
      <c r="I78" s="504"/>
      <c r="J78" s="13"/>
    </row>
    <row r="79" spans="2:10" x14ac:dyDescent="0.25">
      <c r="B79" s="504"/>
      <c r="C79" s="504"/>
      <c r="D79" s="504"/>
      <c r="E79" s="504"/>
      <c r="F79" s="504"/>
      <c r="G79" s="504"/>
      <c r="H79" s="504"/>
      <c r="I79" s="504"/>
      <c r="J79" s="13"/>
    </row>
    <row r="80" spans="2:10" x14ac:dyDescent="0.25">
      <c r="B80" s="504"/>
      <c r="C80" s="504"/>
      <c r="D80" s="504"/>
      <c r="E80" s="504"/>
      <c r="F80" s="504"/>
      <c r="G80" s="504"/>
      <c r="H80" s="504"/>
      <c r="I80" s="504"/>
      <c r="J80" s="13"/>
    </row>
    <row r="81" spans="2:10" x14ac:dyDescent="0.25">
      <c r="B81" s="504"/>
      <c r="C81" s="504"/>
      <c r="D81" s="504"/>
      <c r="E81" s="504"/>
      <c r="F81" s="504"/>
      <c r="G81" s="504"/>
      <c r="H81" s="504"/>
      <c r="I81" s="504"/>
      <c r="J81" s="13"/>
    </row>
    <row r="82" spans="2:10" x14ac:dyDescent="0.25">
      <c r="B82" s="504"/>
      <c r="C82" s="504"/>
      <c r="D82" s="504"/>
      <c r="E82" s="504"/>
      <c r="F82" s="504"/>
      <c r="G82" s="504"/>
      <c r="H82" s="504"/>
      <c r="I82" s="504"/>
      <c r="J82" s="13"/>
    </row>
    <row r="83" spans="2:10" x14ac:dyDescent="0.25">
      <c r="B83" s="504"/>
      <c r="C83" s="504"/>
      <c r="D83" s="504"/>
      <c r="E83" s="504"/>
      <c r="F83" s="504"/>
      <c r="G83" s="504"/>
      <c r="H83" s="504"/>
      <c r="I83" s="504"/>
      <c r="J83" s="13"/>
    </row>
    <row r="84" spans="2:10" x14ac:dyDescent="0.25">
      <c r="B84" s="504"/>
      <c r="C84" s="504"/>
      <c r="D84" s="504"/>
      <c r="E84" s="504"/>
      <c r="F84" s="504"/>
      <c r="G84" s="504"/>
      <c r="H84" s="504"/>
      <c r="I84" s="504"/>
      <c r="J84" s="13"/>
    </row>
    <row r="85" spans="2:10" x14ac:dyDescent="0.25">
      <c r="B85" s="504"/>
      <c r="C85" s="504"/>
      <c r="D85" s="504"/>
      <c r="E85" s="504"/>
      <c r="F85" s="504"/>
      <c r="G85" s="504"/>
      <c r="H85" s="504"/>
      <c r="I85" s="504"/>
      <c r="J85" s="13"/>
    </row>
    <row r="86" spans="2:10" x14ac:dyDescent="0.25">
      <c r="B86" s="504"/>
      <c r="C86" s="504"/>
      <c r="D86" s="504"/>
      <c r="E86" s="504"/>
      <c r="F86" s="504"/>
      <c r="G86" s="504"/>
      <c r="H86" s="504"/>
      <c r="I86" s="504"/>
      <c r="J86" s="13"/>
    </row>
    <row r="87" spans="2:10" x14ac:dyDescent="0.25">
      <c r="B87" s="504"/>
      <c r="C87" s="504"/>
      <c r="D87" s="504"/>
      <c r="E87" s="504"/>
      <c r="F87" s="504"/>
      <c r="G87" s="504"/>
      <c r="H87" s="504"/>
      <c r="I87" s="504"/>
      <c r="J87" s="13"/>
    </row>
    <row r="88" spans="2:10" x14ac:dyDescent="0.25">
      <c r="B88" s="504"/>
      <c r="C88" s="504"/>
      <c r="D88" s="504"/>
      <c r="E88" s="504"/>
      <c r="F88" s="504"/>
      <c r="G88" s="504"/>
      <c r="H88" s="504"/>
      <c r="I88" s="504"/>
      <c r="J88" s="13"/>
    </row>
    <row r="89" spans="2:10" x14ac:dyDescent="0.25">
      <c r="B89" s="504"/>
      <c r="C89" s="504"/>
      <c r="D89" s="504"/>
      <c r="E89" s="504"/>
      <c r="F89" s="504"/>
      <c r="G89" s="504"/>
      <c r="H89" s="504"/>
      <c r="I89" s="504"/>
      <c r="J89" s="13"/>
    </row>
    <row r="90" spans="2:10" x14ac:dyDescent="0.25">
      <c r="B90" s="504"/>
      <c r="C90" s="504"/>
      <c r="D90" s="504"/>
      <c r="E90" s="504"/>
      <c r="F90" s="504"/>
      <c r="G90" s="504"/>
      <c r="H90" s="504"/>
      <c r="I90" s="504"/>
      <c r="J90" s="13"/>
    </row>
    <row r="91" spans="2:10" x14ac:dyDescent="0.25">
      <c r="B91" s="504"/>
      <c r="C91" s="504"/>
      <c r="D91" s="504"/>
      <c r="E91" s="504"/>
      <c r="F91" s="504"/>
      <c r="G91" s="504"/>
      <c r="H91" s="504"/>
      <c r="I91" s="504"/>
      <c r="J91" s="13"/>
    </row>
    <row r="92" spans="2:10" x14ac:dyDescent="0.25">
      <c r="B92" s="504"/>
      <c r="C92" s="504"/>
      <c r="D92" s="504"/>
      <c r="E92" s="504"/>
      <c r="F92" s="504"/>
      <c r="G92" s="504"/>
      <c r="H92" s="504"/>
      <c r="I92" s="504"/>
      <c r="J92" s="13"/>
    </row>
    <row r="93" spans="2:10" x14ac:dyDescent="0.25">
      <c r="B93" s="504"/>
      <c r="C93" s="504"/>
      <c r="D93" s="504"/>
      <c r="E93" s="504"/>
      <c r="F93" s="504"/>
      <c r="G93" s="504"/>
      <c r="H93" s="504"/>
      <c r="I93" s="504"/>
      <c r="J93" s="13"/>
    </row>
    <row r="94" spans="2:10" x14ac:dyDescent="0.25">
      <c r="B94" s="504"/>
      <c r="C94" s="504"/>
      <c r="D94" s="504"/>
      <c r="E94" s="504"/>
      <c r="F94" s="504"/>
      <c r="G94" s="504"/>
      <c r="H94" s="504"/>
      <c r="I94" s="504"/>
      <c r="J94" s="13"/>
    </row>
    <row r="95" spans="2:10" x14ac:dyDescent="0.25">
      <c r="B95" s="504"/>
      <c r="C95" s="504"/>
      <c r="D95" s="504"/>
      <c r="E95" s="504"/>
      <c r="F95" s="504"/>
      <c r="G95" s="504"/>
      <c r="H95" s="504"/>
      <c r="I95" s="504"/>
      <c r="J95" s="13"/>
    </row>
    <row r="96" spans="2:10" x14ac:dyDescent="0.25">
      <c r="B96" s="504"/>
      <c r="C96" s="504"/>
      <c r="D96" s="504"/>
      <c r="E96" s="504"/>
      <c r="F96" s="504"/>
      <c r="G96" s="504"/>
      <c r="H96" s="504"/>
      <c r="I96" s="504"/>
      <c r="J96" s="13"/>
    </row>
    <row r="97" spans="2:10" x14ac:dyDescent="0.25">
      <c r="B97" s="504"/>
      <c r="C97" s="504"/>
      <c r="D97" s="504"/>
      <c r="E97" s="504"/>
      <c r="F97" s="504"/>
      <c r="G97" s="504"/>
      <c r="H97" s="504"/>
      <c r="I97" s="504"/>
      <c r="J97" s="13"/>
    </row>
    <row r="98" spans="2:10" x14ac:dyDescent="0.25">
      <c r="B98" s="504"/>
      <c r="C98" s="504"/>
      <c r="D98" s="504"/>
      <c r="E98" s="504"/>
      <c r="F98" s="504"/>
      <c r="G98" s="504"/>
      <c r="H98" s="504"/>
      <c r="I98" s="504"/>
      <c r="J98" s="13"/>
    </row>
    <row r="99" spans="2:10" x14ac:dyDescent="0.25">
      <c r="B99" s="504"/>
      <c r="C99" s="504"/>
      <c r="D99" s="504"/>
      <c r="E99" s="504"/>
      <c r="F99" s="504"/>
      <c r="G99" s="504"/>
      <c r="H99" s="504"/>
      <c r="I99" s="504"/>
      <c r="J99" s="13"/>
    </row>
    <row r="100" spans="2:10" x14ac:dyDescent="0.25">
      <c r="B100" s="504"/>
      <c r="C100" s="504"/>
      <c r="D100" s="504"/>
      <c r="E100" s="504"/>
      <c r="F100" s="504"/>
      <c r="G100" s="504"/>
      <c r="H100" s="504"/>
      <c r="I100" s="504"/>
      <c r="J100" s="13"/>
    </row>
    <row r="101" spans="2:10" x14ac:dyDescent="0.25">
      <c r="B101" s="504"/>
      <c r="C101" s="504"/>
      <c r="D101" s="504"/>
      <c r="E101" s="504"/>
      <c r="F101" s="504"/>
      <c r="G101" s="504"/>
      <c r="H101" s="504"/>
      <c r="I101" s="504"/>
      <c r="J101" s="13"/>
    </row>
    <row r="102" spans="2:10" x14ac:dyDescent="0.25">
      <c r="B102" s="504"/>
      <c r="C102" s="504"/>
      <c r="D102" s="504"/>
      <c r="E102" s="504"/>
      <c r="F102" s="504"/>
      <c r="G102" s="504"/>
      <c r="H102" s="504"/>
      <c r="I102" s="504"/>
      <c r="J102" s="13"/>
    </row>
    <row r="103" spans="2:10" x14ac:dyDescent="0.25">
      <c r="B103" s="504"/>
      <c r="C103" s="504"/>
      <c r="D103" s="504"/>
      <c r="E103" s="504"/>
      <c r="F103" s="504"/>
      <c r="G103" s="504"/>
      <c r="H103" s="504"/>
      <c r="I103" s="504"/>
      <c r="J103" s="13"/>
    </row>
    <row r="104" spans="2:10" x14ac:dyDescent="0.25">
      <c r="B104" s="504"/>
      <c r="C104" s="504"/>
      <c r="D104" s="504"/>
      <c r="E104" s="504"/>
      <c r="F104" s="504"/>
      <c r="G104" s="504"/>
      <c r="H104" s="504"/>
      <c r="I104" s="504"/>
      <c r="J104" s="13"/>
    </row>
    <row r="105" spans="2:10" x14ac:dyDescent="0.25">
      <c r="B105" s="504"/>
      <c r="C105" s="504"/>
      <c r="D105" s="504"/>
      <c r="E105" s="504"/>
      <c r="F105" s="504"/>
      <c r="G105" s="504"/>
      <c r="H105" s="504"/>
      <c r="I105" s="504"/>
      <c r="J105" s="13"/>
    </row>
    <row r="106" spans="2:10" x14ac:dyDescent="0.25">
      <c r="B106" s="504"/>
      <c r="C106" s="504"/>
      <c r="D106" s="504"/>
      <c r="E106" s="504"/>
      <c r="F106" s="504"/>
      <c r="G106" s="504"/>
      <c r="H106" s="504"/>
      <c r="I106" s="504"/>
      <c r="J106" s="13"/>
    </row>
    <row r="107" spans="2:10" x14ac:dyDescent="0.25">
      <c r="B107" s="504"/>
      <c r="C107" s="504"/>
      <c r="D107" s="504"/>
      <c r="E107" s="504"/>
      <c r="F107" s="504"/>
      <c r="G107" s="504"/>
      <c r="H107" s="504"/>
      <c r="I107" s="504"/>
      <c r="J107" s="13"/>
    </row>
    <row r="108" spans="2:10" x14ac:dyDescent="0.25">
      <c r="B108" s="504"/>
      <c r="C108" s="504"/>
      <c r="D108" s="504"/>
      <c r="E108" s="504"/>
      <c r="F108" s="504"/>
      <c r="G108" s="504"/>
      <c r="H108" s="504"/>
      <c r="I108" s="504"/>
      <c r="J108" s="13"/>
    </row>
    <row r="109" spans="2:10" x14ac:dyDescent="0.25">
      <c r="B109" s="504"/>
      <c r="C109" s="504"/>
      <c r="D109" s="504"/>
      <c r="E109" s="504"/>
      <c r="F109" s="504"/>
      <c r="G109" s="504"/>
      <c r="H109" s="504"/>
      <c r="I109" s="504"/>
      <c r="J109" s="13"/>
    </row>
    <row r="110" spans="2:10" x14ac:dyDescent="0.25">
      <c r="B110" s="504"/>
      <c r="C110" s="504"/>
      <c r="D110" s="504"/>
      <c r="E110" s="504"/>
      <c r="F110" s="504"/>
      <c r="G110" s="504"/>
      <c r="H110" s="504"/>
      <c r="I110" s="504"/>
      <c r="J110" s="505"/>
    </row>
    <row r="111" spans="2:10" x14ac:dyDescent="0.25">
      <c r="B111" s="504"/>
      <c r="C111" s="504"/>
      <c r="D111" s="504"/>
      <c r="E111" s="504"/>
      <c r="F111" s="504"/>
      <c r="G111" s="504"/>
      <c r="H111" s="504"/>
      <c r="I111" s="504"/>
      <c r="J111" s="505"/>
    </row>
    <row r="112" spans="2:10" x14ac:dyDescent="0.25">
      <c r="B112" s="504"/>
      <c r="C112" s="504"/>
      <c r="D112" s="504"/>
      <c r="E112" s="504"/>
      <c r="F112" s="504"/>
      <c r="G112" s="504"/>
      <c r="H112" s="504"/>
      <c r="I112" s="504"/>
      <c r="J112" s="505"/>
    </row>
    <row r="113" spans="2:10" x14ac:dyDescent="0.25">
      <c r="B113" s="504"/>
      <c r="C113" s="504"/>
      <c r="D113" s="504"/>
      <c r="E113" s="504"/>
      <c r="F113" s="504"/>
      <c r="G113" s="504"/>
      <c r="H113" s="504"/>
      <c r="I113" s="504"/>
      <c r="J113" s="505"/>
    </row>
    <row r="114" spans="2:10" x14ac:dyDescent="0.25">
      <c r="B114" s="504"/>
      <c r="C114" s="504"/>
      <c r="D114" s="504"/>
      <c r="E114" s="504"/>
      <c r="F114" s="504"/>
      <c r="G114" s="504"/>
      <c r="H114" s="504"/>
      <c r="I114" s="504"/>
      <c r="J114" s="505"/>
    </row>
    <row r="115" spans="2:10" x14ac:dyDescent="0.25">
      <c r="B115" s="504"/>
      <c r="C115" s="504"/>
      <c r="D115" s="504"/>
      <c r="E115" s="504"/>
      <c r="F115" s="504"/>
      <c r="G115" s="504"/>
      <c r="H115" s="504"/>
      <c r="I115" s="504"/>
      <c r="J115" s="505"/>
    </row>
    <row r="116" spans="2:10" x14ac:dyDescent="0.25">
      <c r="B116" s="504"/>
      <c r="C116" s="504"/>
      <c r="D116" s="504"/>
      <c r="E116" s="504"/>
      <c r="F116" s="504"/>
      <c r="G116" s="504"/>
      <c r="H116" s="504"/>
      <c r="I116" s="504"/>
      <c r="J116" s="505"/>
    </row>
    <row r="117" spans="2:10" x14ac:dyDescent="0.25">
      <c r="B117" s="504"/>
      <c r="C117" s="504"/>
      <c r="D117" s="504"/>
      <c r="E117" s="504"/>
      <c r="F117" s="504"/>
      <c r="G117" s="504"/>
      <c r="H117" s="504"/>
      <c r="I117" s="504"/>
      <c r="J117" s="505"/>
    </row>
    <row r="118" spans="2:10" x14ac:dyDescent="0.25">
      <c r="B118" s="504"/>
      <c r="C118" s="504"/>
      <c r="D118" s="504"/>
      <c r="E118" s="504"/>
      <c r="F118" s="504"/>
      <c r="G118" s="504"/>
      <c r="H118" s="504"/>
      <c r="I118" s="504"/>
      <c r="J118" s="505"/>
    </row>
    <row r="119" spans="2:10" x14ac:dyDescent="0.25">
      <c r="B119" s="504"/>
      <c r="C119" s="504"/>
      <c r="D119" s="504"/>
      <c r="E119" s="504"/>
      <c r="F119" s="504"/>
      <c r="G119" s="504"/>
      <c r="H119" s="504"/>
      <c r="I119" s="504"/>
      <c r="J119" s="505"/>
    </row>
    <row r="120" spans="2:10" x14ac:dyDescent="0.25">
      <c r="B120" s="504"/>
      <c r="C120" s="504"/>
      <c r="D120" s="504"/>
      <c r="E120" s="504"/>
      <c r="F120" s="504"/>
      <c r="G120" s="504"/>
      <c r="H120" s="504"/>
      <c r="I120" s="504"/>
      <c r="J120" s="505"/>
    </row>
    <row r="121" spans="2:10" x14ac:dyDescent="0.25">
      <c r="B121" s="504"/>
      <c r="C121" s="504"/>
      <c r="D121" s="504"/>
      <c r="E121" s="504"/>
      <c r="F121" s="504"/>
      <c r="G121" s="504"/>
      <c r="H121" s="504"/>
      <c r="I121" s="504"/>
      <c r="J121" s="505"/>
    </row>
    <row r="122" spans="2:10" x14ac:dyDescent="0.25">
      <c r="B122" s="504"/>
      <c r="C122" s="504"/>
      <c r="D122" s="504"/>
      <c r="E122" s="504"/>
      <c r="F122" s="504"/>
      <c r="G122" s="504"/>
      <c r="H122" s="504"/>
      <c r="I122" s="504"/>
      <c r="J122" s="505"/>
    </row>
    <row r="123" spans="2:10" x14ac:dyDescent="0.25">
      <c r="B123" s="504"/>
      <c r="C123" s="504"/>
      <c r="D123" s="504"/>
      <c r="E123" s="504"/>
      <c r="F123" s="504"/>
      <c r="G123" s="504"/>
      <c r="H123" s="504"/>
      <c r="I123" s="504"/>
      <c r="J123" s="505"/>
    </row>
    <row r="124" spans="2:10" x14ac:dyDescent="0.25">
      <c r="B124" s="504"/>
      <c r="C124" s="504"/>
      <c r="D124" s="504"/>
      <c r="E124" s="504"/>
      <c r="F124" s="504"/>
      <c r="G124" s="504"/>
      <c r="H124" s="504"/>
      <c r="I124" s="504"/>
      <c r="J124" s="505"/>
    </row>
    <row r="125" spans="2:10" x14ac:dyDescent="0.25">
      <c r="B125" s="504"/>
      <c r="C125" s="504"/>
      <c r="D125" s="504"/>
      <c r="E125" s="504"/>
      <c r="F125" s="504"/>
      <c r="G125" s="504"/>
      <c r="H125" s="504"/>
      <c r="I125" s="504"/>
      <c r="J125" s="505"/>
    </row>
    <row r="126" spans="2:10" x14ac:dyDescent="0.25">
      <c r="B126" s="504"/>
      <c r="C126" s="504"/>
      <c r="D126" s="504"/>
      <c r="E126" s="504"/>
      <c r="F126" s="504"/>
      <c r="G126" s="504"/>
      <c r="H126" s="504"/>
      <c r="I126" s="504"/>
      <c r="J126" s="505"/>
    </row>
    <row r="127" spans="2:10" x14ac:dyDescent="0.25">
      <c r="B127" s="504"/>
      <c r="C127" s="504"/>
      <c r="D127" s="504"/>
      <c r="E127" s="504"/>
      <c r="F127" s="504"/>
      <c r="G127" s="504"/>
      <c r="H127" s="504"/>
      <c r="I127" s="504"/>
      <c r="J127" s="505"/>
    </row>
    <row r="128" spans="2:10" x14ac:dyDescent="0.25">
      <c r="B128" s="504"/>
      <c r="C128" s="504"/>
      <c r="D128" s="504"/>
      <c r="E128" s="504"/>
      <c r="F128" s="504"/>
      <c r="G128" s="504"/>
      <c r="H128" s="504"/>
      <c r="I128" s="504"/>
      <c r="J128" s="505"/>
    </row>
    <row r="129" spans="2:10" x14ac:dyDescent="0.25">
      <c r="B129" s="504"/>
      <c r="C129" s="504"/>
      <c r="D129" s="504"/>
      <c r="E129" s="504"/>
      <c r="F129" s="504"/>
      <c r="G129" s="504"/>
      <c r="H129" s="504"/>
      <c r="I129" s="504"/>
      <c r="J129" s="505"/>
    </row>
    <row r="130" spans="2:10" x14ac:dyDescent="0.25">
      <c r="B130" s="504"/>
      <c r="C130" s="504"/>
      <c r="D130" s="504"/>
      <c r="E130" s="504"/>
      <c r="F130" s="504"/>
      <c r="G130" s="504"/>
      <c r="H130" s="504"/>
      <c r="I130" s="504"/>
      <c r="J130" s="505"/>
    </row>
    <row r="131" spans="2:10" x14ac:dyDescent="0.25">
      <c r="B131" s="504"/>
      <c r="C131" s="504"/>
      <c r="D131" s="504"/>
      <c r="E131" s="504"/>
      <c r="F131" s="504"/>
      <c r="G131" s="504"/>
      <c r="H131" s="504"/>
      <c r="I131" s="504"/>
      <c r="J131" s="505"/>
    </row>
    <row r="132" spans="2:10" x14ac:dyDescent="0.25">
      <c r="B132" s="504"/>
      <c r="C132" s="504"/>
      <c r="D132" s="504"/>
      <c r="E132" s="504"/>
      <c r="F132" s="504"/>
      <c r="G132" s="504"/>
      <c r="H132" s="504"/>
      <c r="I132" s="504"/>
      <c r="J132" s="505"/>
    </row>
    <row r="133" spans="2:10" x14ac:dyDescent="0.25">
      <c r="B133" s="504"/>
      <c r="C133" s="504"/>
      <c r="D133" s="504"/>
      <c r="E133" s="504"/>
      <c r="F133" s="504"/>
      <c r="G133" s="504"/>
      <c r="H133" s="504"/>
      <c r="I133" s="504"/>
      <c r="J133" s="505"/>
    </row>
    <row r="134" spans="2:10" x14ac:dyDescent="0.25">
      <c r="B134" s="504"/>
      <c r="C134" s="504"/>
      <c r="D134" s="504"/>
      <c r="E134" s="504"/>
      <c r="F134" s="504"/>
      <c r="G134" s="504"/>
      <c r="H134" s="504"/>
      <c r="I134" s="504"/>
      <c r="J134" s="505"/>
    </row>
    <row r="135" spans="2:10" x14ac:dyDescent="0.25">
      <c r="B135" s="504"/>
      <c r="C135" s="504"/>
      <c r="D135" s="504"/>
      <c r="E135" s="504"/>
      <c r="F135" s="504"/>
      <c r="G135" s="504"/>
      <c r="H135" s="504"/>
      <c r="I135" s="504"/>
      <c r="J135" s="505"/>
    </row>
    <row r="136" spans="2:10" x14ac:dyDescent="0.25">
      <c r="B136" s="504"/>
      <c r="C136" s="504"/>
      <c r="D136" s="504"/>
      <c r="E136" s="504"/>
      <c r="F136" s="504"/>
      <c r="G136" s="504"/>
      <c r="H136" s="504"/>
      <c r="I136" s="504"/>
      <c r="J136" s="505"/>
    </row>
    <row r="137" spans="2:10" x14ac:dyDescent="0.25">
      <c r="B137" s="504"/>
      <c r="C137" s="504"/>
      <c r="D137" s="504"/>
      <c r="E137" s="504"/>
      <c r="F137" s="504"/>
      <c r="G137" s="504"/>
      <c r="H137" s="504"/>
      <c r="I137" s="504"/>
      <c r="J137" s="505"/>
    </row>
    <row r="138" spans="2:10" x14ac:dyDescent="0.25">
      <c r="B138" s="504"/>
      <c r="C138" s="504"/>
      <c r="D138" s="504"/>
      <c r="E138" s="504"/>
      <c r="F138" s="504"/>
      <c r="G138" s="504"/>
      <c r="H138" s="504"/>
      <c r="I138" s="504"/>
      <c r="J138" s="505"/>
    </row>
    <row r="139" spans="2:10" x14ac:dyDescent="0.25">
      <c r="B139" s="504"/>
      <c r="C139" s="504"/>
      <c r="D139" s="504"/>
      <c r="E139" s="504"/>
      <c r="F139" s="504"/>
      <c r="G139" s="504"/>
      <c r="H139" s="504"/>
      <c r="I139" s="504"/>
      <c r="J139" s="505"/>
    </row>
    <row r="140" spans="2:10" x14ac:dyDescent="0.25">
      <c r="B140" s="504"/>
      <c r="C140" s="504"/>
      <c r="D140" s="504"/>
      <c r="E140" s="504"/>
      <c r="F140" s="504"/>
      <c r="G140" s="504"/>
      <c r="H140" s="504"/>
      <c r="I140" s="504"/>
      <c r="J140" s="505"/>
    </row>
    <row r="141" spans="2:10" x14ac:dyDescent="0.25">
      <c r="B141" s="504"/>
      <c r="C141" s="504"/>
      <c r="D141" s="504"/>
      <c r="E141" s="504"/>
      <c r="F141" s="504"/>
      <c r="G141" s="504"/>
      <c r="H141" s="504"/>
      <c r="I141" s="504"/>
      <c r="J141" s="505"/>
    </row>
    <row r="142" spans="2:10" x14ac:dyDescent="0.25">
      <c r="B142" s="504"/>
      <c r="C142" s="504"/>
      <c r="D142" s="504"/>
      <c r="E142" s="504"/>
      <c r="F142" s="504"/>
      <c r="G142" s="504"/>
      <c r="H142" s="504"/>
      <c r="I142" s="504"/>
      <c r="J142" s="505"/>
    </row>
    <row r="143" spans="2:10" x14ac:dyDescent="0.25">
      <c r="B143" s="504"/>
      <c r="C143" s="504"/>
      <c r="D143" s="504"/>
      <c r="E143" s="504"/>
      <c r="F143" s="504"/>
      <c r="G143" s="504"/>
      <c r="H143" s="504"/>
      <c r="I143" s="504"/>
      <c r="J143" s="505"/>
    </row>
    <row r="144" spans="2:10" x14ac:dyDescent="0.25">
      <c r="B144" s="504"/>
      <c r="C144" s="504"/>
      <c r="D144" s="504"/>
      <c r="E144" s="504"/>
      <c r="F144" s="504"/>
      <c r="G144" s="504"/>
      <c r="H144" s="504"/>
      <c r="I144" s="504"/>
      <c r="J144" s="505"/>
    </row>
    <row r="145" spans="2:10" x14ac:dyDescent="0.25">
      <c r="B145" s="504"/>
      <c r="C145" s="504"/>
      <c r="D145" s="504"/>
      <c r="E145" s="504"/>
      <c r="F145" s="504"/>
      <c r="G145" s="504"/>
      <c r="H145" s="504"/>
      <c r="I145" s="504"/>
      <c r="J145" s="505"/>
    </row>
    <row r="146" spans="2:10" x14ac:dyDescent="0.25">
      <c r="B146" s="504"/>
      <c r="C146" s="504"/>
      <c r="D146" s="504"/>
      <c r="E146" s="504"/>
      <c r="F146" s="504"/>
      <c r="G146" s="504"/>
      <c r="H146" s="504"/>
      <c r="I146" s="504"/>
      <c r="J146" s="505"/>
    </row>
    <row r="147" spans="2:10" x14ac:dyDescent="0.25">
      <c r="B147" s="504"/>
      <c r="C147" s="504"/>
      <c r="D147" s="504"/>
      <c r="E147" s="504"/>
      <c r="F147" s="504"/>
      <c r="G147" s="504"/>
      <c r="H147" s="504"/>
      <c r="I147" s="504"/>
      <c r="J147" s="505"/>
    </row>
    <row r="148" spans="2:10" x14ac:dyDescent="0.25">
      <c r="B148" s="504"/>
      <c r="C148" s="504"/>
      <c r="D148" s="504"/>
      <c r="E148" s="504"/>
      <c r="F148" s="504"/>
      <c r="G148" s="504"/>
      <c r="H148" s="504"/>
      <c r="I148" s="504"/>
      <c r="J148" s="505"/>
    </row>
    <row r="149" spans="2:10" x14ac:dyDescent="0.25">
      <c r="B149" s="504"/>
      <c r="C149" s="504"/>
      <c r="D149" s="504"/>
      <c r="E149" s="504"/>
      <c r="F149" s="504"/>
      <c r="G149" s="504"/>
      <c r="H149" s="504"/>
      <c r="I149" s="504"/>
      <c r="J149" s="505"/>
    </row>
    <row r="150" spans="2:10" x14ac:dyDescent="0.25">
      <c r="B150" s="504"/>
      <c r="C150" s="504"/>
      <c r="D150" s="504"/>
      <c r="E150" s="504"/>
      <c r="F150" s="504"/>
      <c r="G150" s="504"/>
      <c r="H150" s="504"/>
      <c r="I150" s="504"/>
      <c r="J150" s="505"/>
    </row>
    <row r="151" spans="2:10" x14ac:dyDescent="0.25">
      <c r="B151" s="504"/>
      <c r="C151" s="504"/>
      <c r="D151" s="504"/>
      <c r="E151" s="504"/>
      <c r="F151" s="504"/>
      <c r="G151" s="504"/>
      <c r="H151" s="504"/>
      <c r="I151" s="504"/>
      <c r="J151" s="505"/>
    </row>
    <row r="152" spans="2:10" x14ac:dyDescent="0.25">
      <c r="B152" s="504"/>
      <c r="C152" s="504"/>
      <c r="D152" s="504"/>
      <c r="E152" s="504"/>
      <c r="F152" s="504"/>
      <c r="G152" s="504"/>
      <c r="H152" s="504"/>
      <c r="I152" s="504"/>
      <c r="J152" s="505"/>
    </row>
    <row r="153" spans="2:10" x14ac:dyDescent="0.25">
      <c r="B153" s="504"/>
      <c r="C153" s="504"/>
      <c r="D153" s="504"/>
      <c r="E153" s="504"/>
      <c r="F153" s="504"/>
      <c r="G153" s="504"/>
      <c r="H153" s="504"/>
      <c r="I153" s="504"/>
      <c r="J153" s="505"/>
    </row>
    <row r="154" spans="2:10" x14ac:dyDescent="0.25">
      <c r="B154" s="504"/>
      <c r="C154" s="504"/>
      <c r="D154" s="504"/>
      <c r="E154" s="504"/>
      <c r="F154" s="504"/>
      <c r="G154" s="504"/>
      <c r="H154" s="504"/>
      <c r="I154" s="504"/>
      <c r="J154" s="505"/>
    </row>
    <row r="155" spans="2:10" x14ac:dyDescent="0.25">
      <c r="B155" s="504"/>
      <c r="C155" s="504"/>
      <c r="D155" s="504"/>
      <c r="E155" s="504"/>
      <c r="F155" s="504"/>
      <c r="G155" s="504"/>
      <c r="H155" s="504"/>
      <c r="I155" s="504"/>
      <c r="J155" s="505"/>
    </row>
    <row r="156" spans="2:10" x14ac:dyDescent="0.25">
      <c r="B156" s="504"/>
      <c r="C156" s="504"/>
      <c r="D156" s="504"/>
      <c r="E156" s="504"/>
      <c r="F156" s="504"/>
      <c r="G156" s="504"/>
      <c r="H156" s="504"/>
      <c r="I156" s="504"/>
      <c r="J156" s="505"/>
    </row>
    <row r="157" spans="2:10" x14ac:dyDescent="0.25">
      <c r="B157" s="504"/>
      <c r="C157" s="504"/>
      <c r="D157" s="504"/>
      <c r="E157" s="504"/>
      <c r="F157" s="504"/>
      <c r="G157" s="504"/>
      <c r="H157" s="504"/>
      <c r="I157" s="504"/>
      <c r="J157" s="505"/>
    </row>
    <row r="158" spans="2:10" x14ac:dyDescent="0.25">
      <c r="B158" s="504"/>
      <c r="C158" s="504"/>
      <c r="D158" s="504"/>
      <c r="E158" s="504"/>
      <c r="F158" s="504"/>
      <c r="G158" s="504"/>
      <c r="H158" s="504"/>
      <c r="I158" s="504"/>
      <c r="J158" s="505"/>
    </row>
    <row r="159" spans="2:10" x14ac:dyDescent="0.25">
      <c r="B159" s="504"/>
      <c r="C159" s="504"/>
      <c r="D159" s="504"/>
      <c r="E159" s="504"/>
      <c r="F159" s="504"/>
      <c r="G159" s="504"/>
      <c r="H159" s="504"/>
      <c r="I159" s="504"/>
      <c r="J159" s="505"/>
    </row>
    <row r="160" spans="2:10" x14ac:dyDescent="0.25">
      <c r="B160" s="504"/>
      <c r="C160" s="504"/>
      <c r="D160" s="504"/>
      <c r="E160" s="504"/>
      <c r="F160" s="504"/>
      <c r="G160" s="504"/>
      <c r="H160" s="504"/>
      <c r="I160" s="504"/>
      <c r="J160" s="505"/>
    </row>
    <row r="161" spans="2:10" x14ac:dyDescent="0.25">
      <c r="B161" s="504"/>
      <c r="C161" s="504"/>
      <c r="D161" s="504"/>
      <c r="E161" s="504"/>
      <c r="F161" s="504"/>
      <c r="G161" s="504"/>
      <c r="H161" s="504"/>
      <c r="I161" s="504"/>
      <c r="J161" s="505"/>
    </row>
    <row r="162" spans="2:10" x14ac:dyDescent="0.25">
      <c r="B162" s="504"/>
      <c r="C162" s="504"/>
      <c r="D162" s="504"/>
      <c r="E162" s="504"/>
      <c r="F162" s="504"/>
      <c r="G162" s="504"/>
      <c r="H162" s="504"/>
      <c r="I162" s="504"/>
      <c r="J162" s="505"/>
    </row>
    <row r="163" spans="2:10" x14ac:dyDescent="0.25">
      <c r="B163" s="504"/>
      <c r="C163" s="504"/>
      <c r="D163" s="504"/>
      <c r="E163" s="504"/>
      <c r="F163" s="504"/>
      <c r="G163" s="504"/>
      <c r="H163" s="504"/>
      <c r="I163" s="504"/>
      <c r="J163" s="505"/>
    </row>
    <row r="164" spans="2:10" x14ac:dyDescent="0.25">
      <c r="B164" s="504"/>
      <c r="C164" s="504"/>
      <c r="D164" s="504"/>
      <c r="E164" s="504"/>
      <c r="F164" s="504"/>
      <c r="G164" s="504"/>
      <c r="H164" s="504"/>
      <c r="I164" s="504"/>
      <c r="J164" s="505"/>
    </row>
    <row r="165" spans="2:10" x14ac:dyDescent="0.25">
      <c r="B165" s="504"/>
      <c r="C165" s="504"/>
      <c r="D165" s="504"/>
      <c r="E165" s="504"/>
      <c r="F165" s="504"/>
      <c r="G165" s="504"/>
      <c r="H165" s="504"/>
      <c r="I165" s="504"/>
      <c r="J165" s="505"/>
    </row>
    <row r="166" spans="2:10" x14ac:dyDescent="0.25">
      <c r="B166" s="504"/>
      <c r="C166" s="504"/>
      <c r="D166" s="504"/>
      <c r="E166" s="504"/>
      <c r="F166" s="504"/>
      <c r="G166" s="504"/>
      <c r="H166" s="504"/>
      <c r="I166" s="504"/>
      <c r="J166" s="505"/>
    </row>
    <row r="167" spans="2:10" x14ac:dyDescent="0.25">
      <c r="B167" s="504"/>
      <c r="C167" s="504"/>
      <c r="D167" s="504"/>
      <c r="E167" s="504"/>
      <c r="F167" s="504"/>
      <c r="G167" s="504"/>
      <c r="H167" s="504"/>
      <c r="I167" s="504"/>
      <c r="J167" s="505"/>
    </row>
    <row r="168" spans="2:10" x14ac:dyDescent="0.25">
      <c r="B168" s="504"/>
      <c r="C168" s="504"/>
      <c r="D168" s="504"/>
      <c r="E168" s="504"/>
      <c r="F168" s="504"/>
      <c r="G168" s="504"/>
      <c r="H168" s="504"/>
      <c r="I168" s="504"/>
      <c r="J168" s="505"/>
    </row>
    <row r="169" spans="2:10" x14ac:dyDescent="0.25">
      <c r="B169" s="504"/>
      <c r="C169" s="504"/>
      <c r="D169" s="504"/>
      <c r="E169" s="504"/>
      <c r="F169" s="504"/>
      <c r="G169" s="504"/>
      <c r="H169" s="504"/>
      <c r="I169" s="504"/>
      <c r="J169" s="505"/>
    </row>
    <row r="170" spans="2:10" x14ac:dyDescent="0.25">
      <c r="B170" s="504"/>
      <c r="C170" s="504"/>
      <c r="D170" s="504"/>
      <c r="E170" s="504"/>
      <c r="F170" s="504"/>
      <c r="G170" s="504"/>
      <c r="H170" s="504"/>
      <c r="I170" s="504"/>
      <c r="J170" s="505"/>
    </row>
    <row r="171" spans="2:10" x14ac:dyDescent="0.25">
      <c r="B171" s="504"/>
      <c r="C171" s="504"/>
      <c r="D171" s="504"/>
      <c r="E171" s="504"/>
      <c r="F171" s="504"/>
      <c r="G171" s="504"/>
      <c r="H171" s="504"/>
      <c r="I171" s="504"/>
      <c r="J171" s="505"/>
    </row>
    <row r="172" spans="2:10" x14ac:dyDescent="0.25">
      <c r="B172" s="504"/>
      <c r="C172" s="504"/>
      <c r="D172" s="504"/>
      <c r="E172" s="504"/>
      <c r="F172" s="504"/>
      <c r="G172" s="504"/>
      <c r="H172" s="504"/>
      <c r="I172" s="504"/>
      <c r="J172" s="505"/>
    </row>
    <row r="173" spans="2:10" x14ac:dyDescent="0.25">
      <c r="B173" s="504"/>
      <c r="C173" s="504"/>
      <c r="D173" s="504"/>
      <c r="E173" s="504"/>
      <c r="F173" s="504"/>
      <c r="G173" s="504"/>
      <c r="H173" s="504"/>
      <c r="I173" s="504"/>
      <c r="J173" s="505"/>
    </row>
    <row r="174" spans="2:10" x14ac:dyDescent="0.25">
      <c r="B174" s="504"/>
      <c r="C174" s="504"/>
      <c r="D174" s="504"/>
      <c r="E174" s="504"/>
      <c r="F174" s="504"/>
      <c r="G174" s="504"/>
      <c r="H174" s="504"/>
      <c r="I174" s="504"/>
      <c r="J174" s="505"/>
    </row>
    <row r="175" spans="2:10" x14ac:dyDescent="0.25">
      <c r="B175" s="504"/>
      <c r="C175" s="504"/>
      <c r="D175" s="504"/>
      <c r="E175" s="504"/>
      <c r="F175" s="504"/>
      <c r="G175" s="504"/>
      <c r="H175" s="504"/>
      <c r="I175" s="504"/>
      <c r="J175" s="505"/>
    </row>
    <row r="176" spans="2:10" x14ac:dyDescent="0.25">
      <c r="B176" s="504"/>
      <c r="C176" s="504"/>
      <c r="D176" s="504"/>
      <c r="E176" s="504"/>
      <c r="F176" s="504"/>
      <c r="G176" s="504"/>
      <c r="H176" s="504"/>
      <c r="I176" s="504"/>
      <c r="J176" s="505"/>
    </row>
    <row r="177" spans="2:10" x14ac:dyDescent="0.25">
      <c r="B177" s="504"/>
      <c r="C177" s="504"/>
      <c r="D177" s="504"/>
      <c r="E177" s="504"/>
      <c r="F177" s="504"/>
      <c r="G177" s="504"/>
      <c r="H177" s="504"/>
      <c r="I177" s="504"/>
      <c r="J177" s="505"/>
    </row>
    <row r="178" spans="2:10" x14ac:dyDescent="0.25">
      <c r="B178" s="504"/>
      <c r="C178" s="504"/>
      <c r="D178" s="504"/>
      <c r="E178" s="504"/>
      <c r="F178" s="504"/>
      <c r="G178" s="504"/>
      <c r="H178" s="504"/>
      <c r="I178" s="504"/>
      <c r="J178" s="505"/>
    </row>
    <row r="179" spans="2:10" x14ac:dyDescent="0.25">
      <c r="B179" s="504"/>
      <c r="C179" s="504"/>
      <c r="D179" s="504"/>
      <c r="E179" s="504"/>
      <c r="F179" s="504"/>
      <c r="G179" s="504"/>
      <c r="H179" s="504"/>
      <c r="I179" s="504"/>
      <c r="J179" s="505"/>
    </row>
    <row r="180" spans="2:10" x14ac:dyDescent="0.25">
      <c r="B180" s="504"/>
      <c r="C180" s="504"/>
      <c r="D180" s="504"/>
      <c r="E180" s="504"/>
      <c r="F180" s="504"/>
      <c r="G180" s="504"/>
      <c r="H180" s="504"/>
      <c r="I180" s="504"/>
      <c r="J180" s="505"/>
    </row>
    <row r="181" spans="2:10" x14ac:dyDescent="0.25">
      <c r="B181" s="504"/>
      <c r="C181" s="504"/>
      <c r="D181" s="504"/>
      <c r="E181" s="504"/>
      <c r="F181" s="504"/>
      <c r="G181" s="504"/>
      <c r="H181" s="504"/>
      <c r="I181" s="504"/>
      <c r="J181" s="505"/>
    </row>
    <row r="182" spans="2:10" x14ac:dyDescent="0.25">
      <c r="B182" s="504"/>
      <c r="C182" s="504"/>
      <c r="D182" s="504"/>
      <c r="E182" s="504"/>
      <c r="F182" s="504"/>
      <c r="G182" s="504"/>
      <c r="H182" s="504"/>
      <c r="I182" s="504"/>
      <c r="J182" s="505"/>
    </row>
    <row r="183" spans="2:10" x14ac:dyDescent="0.25">
      <c r="B183" s="504"/>
      <c r="C183" s="504"/>
      <c r="D183" s="504"/>
      <c r="E183" s="504"/>
      <c r="F183" s="504"/>
      <c r="G183" s="504"/>
      <c r="H183" s="504"/>
      <c r="I183" s="504"/>
      <c r="J183" s="505"/>
    </row>
    <row r="184" spans="2:10" x14ac:dyDescent="0.25">
      <c r="B184" s="504"/>
      <c r="C184" s="504"/>
      <c r="D184" s="504"/>
      <c r="E184" s="504"/>
      <c r="F184" s="504"/>
      <c r="G184" s="504"/>
      <c r="H184" s="504"/>
      <c r="I184" s="504"/>
      <c r="J184" s="505"/>
    </row>
    <row r="185" spans="2:10" x14ac:dyDescent="0.25">
      <c r="B185" s="504"/>
      <c r="C185" s="504"/>
      <c r="D185" s="504"/>
      <c r="E185" s="504"/>
      <c r="F185" s="504"/>
      <c r="G185" s="504"/>
      <c r="H185" s="504"/>
      <c r="I185" s="504"/>
      <c r="J185" s="505"/>
    </row>
    <row r="186" spans="2:10" x14ac:dyDescent="0.25">
      <c r="B186" s="504"/>
      <c r="C186" s="504"/>
      <c r="D186" s="504"/>
      <c r="E186" s="504"/>
      <c r="F186" s="504"/>
      <c r="G186" s="504"/>
      <c r="H186" s="504"/>
      <c r="I186" s="504"/>
      <c r="J186" s="505"/>
    </row>
    <row r="187" spans="2:10" x14ac:dyDescent="0.25">
      <c r="B187" s="504"/>
      <c r="C187" s="504"/>
      <c r="D187" s="504"/>
      <c r="E187" s="504"/>
      <c r="F187" s="504"/>
      <c r="G187" s="504"/>
      <c r="H187" s="504"/>
      <c r="I187" s="504"/>
      <c r="J187" s="505"/>
    </row>
    <row r="188" spans="2:10" x14ac:dyDescent="0.25">
      <c r="B188" s="504"/>
      <c r="C188" s="504"/>
      <c r="D188" s="504"/>
      <c r="E188" s="504"/>
      <c r="F188" s="504"/>
      <c r="G188" s="504"/>
      <c r="H188" s="504"/>
      <c r="I188" s="504"/>
      <c r="J188" s="505"/>
    </row>
    <row r="189" spans="2:10" x14ac:dyDescent="0.25">
      <c r="B189" s="504"/>
      <c r="C189" s="504"/>
      <c r="D189" s="504"/>
      <c r="E189" s="504"/>
      <c r="F189" s="504"/>
      <c r="G189" s="504"/>
      <c r="H189" s="504"/>
      <c r="I189" s="504"/>
      <c r="J189" s="505"/>
    </row>
    <row r="190" spans="2:10" x14ac:dyDescent="0.25">
      <c r="B190" s="504"/>
      <c r="C190" s="504"/>
      <c r="D190" s="504"/>
      <c r="E190" s="504"/>
      <c r="F190" s="504"/>
      <c r="G190" s="504"/>
      <c r="H190" s="504"/>
      <c r="I190" s="504"/>
      <c r="J190" s="505"/>
    </row>
    <row r="191" spans="2:10" x14ac:dyDescent="0.25">
      <c r="B191" s="504"/>
      <c r="C191" s="504"/>
      <c r="D191" s="504"/>
      <c r="E191" s="504"/>
      <c r="F191" s="504"/>
      <c r="G191" s="504"/>
      <c r="H191" s="504"/>
      <c r="I191" s="504"/>
      <c r="J191" s="505"/>
    </row>
    <row r="192" spans="2:10" x14ac:dyDescent="0.25">
      <c r="B192" s="504"/>
      <c r="C192" s="504"/>
      <c r="D192" s="504"/>
      <c r="E192" s="504"/>
      <c r="F192" s="504"/>
      <c r="G192" s="504"/>
      <c r="H192" s="504"/>
      <c r="I192" s="504"/>
      <c r="J192" s="505"/>
    </row>
    <row r="193" spans="2:10" x14ac:dyDescent="0.25">
      <c r="B193" s="504"/>
      <c r="C193" s="504"/>
      <c r="D193" s="504"/>
      <c r="E193" s="504"/>
      <c r="F193" s="504"/>
      <c r="G193" s="504"/>
      <c r="H193" s="504"/>
      <c r="I193" s="504"/>
      <c r="J193" s="505"/>
    </row>
    <row r="194" spans="2:10" x14ac:dyDescent="0.25">
      <c r="B194" s="504"/>
      <c r="C194" s="504"/>
      <c r="D194" s="504"/>
      <c r="E194" s="504"/>
      <c r="F194" s="504"/>
      <c r="G194" s="504"/>
      <c r="H194" s="504"/>
      <c r="I194" s="504"/>
      <c r="J194" s="505"/>
    </row>
    <row r="195" spans="2:10" x14ac:dyDescent="0.25">
      <c r="B195" s="504"/>
      <c r="C195" s="504"/>
      <c r="D195" s="504"/>
      <c r="E195" s="504"/>
      <c r="F195" s="504"/>
      <c r="G195" s="504"/>
      <c r="H195" s="504"/>
      <c r="I195" s="504"/>
      <c r="J195" s="505"/>
    </row>
    <row r="196" spans="2:10" x14ac:dyDescent="0.25">
      <c r="B196" s="504"/>
      <c r="C196" s="504"/>
      <c r="D196" s="504"/>
      <c r="E196" s="504"/>
      <c r="F196" s="504"/>
      <c r="G196" s="504"/>
      <c r="H196" s="504"/>
      <c r="I196" s="504"/>
      <c r="J196" s="505"/>
    </row>
    <row r="197" spans="2:10" x14ac:dyDescent="0.25">
      <c r="B197" s="504"/>
      <c r="C197" s="504"/>
      <c r="D197" s="504"/>
      <c r="E197" s="504"/>
      <c r="F197" s="504"/>
      <c r="G197" s="504"/>
      <c r="H197" s="504"/>
      <c r="I197" s="504"/>
      <c r="J197" s="505"/>
    </row>
    <row r="198" spans="2:10" x14ac:dyDescent="0.25">
      <c r="B198" s="504"/>
      <c r="C198" s="504"/>
      <c r="D198" s="504"/>
      <c r="E198" s="504"/>
      <c r="F198" s="504"/>
      <c r="G198" s="504"/>
      <c r="H198" s="504"/>
      <c r="I198" s="504"/>
      <c r="J198" s="505"/>
    </row>
    <row r="199" spans="2:10" x14ac:dyDescent="0.25">
      <c r="B199" s="504"/>
      <c r="C199" s="504"/>
      <c r="D199" s="504"/>
      <c r="E199" s="504"/>
      <c r="F199" s="504"/>
      <c r="G199" s="504"/>
      <c r="H199" s="504"/>
      <c r="I199" s="504"/>
      <c r="J199" s="505"/>
    </row>
    <row r="200" spans="2:10" x14ac:dyDescent="0.25">
      <c r="B200" s="504"/>
      <c r="C200" s="504"/>
      <c r="D200" s="504"/>
      <c r="E200" s="504"/>
      <c r="F200" s="504"/>
      <c r="G200" s="504"/>
      <c r="H200" s="504"/>
      <c r="I200" s="504"/>
      <c r="J200" s="505"/>
    </row>
    <row r="201" spans="2:10" x14ac:dyDescent="0.25">
      <c r="B201" s="504"/>
      <c r="C201" s="504"/>
      <c r="D201" s="504"/>
      <c r="E201" s="504"/>
      <c r="F201" s="504"/>
      <c r="G201" s="504"/>
      <c r="H201" s="504"/>
      <c r="I201" s="504"/>
      <c r="J201" s="505"/>
    </row>
    <row r="202" spans="2:10" x14ac:dyDescent="0.25">
      <c r="B202" s="504"/>
      <c r="C202" s="504"/>
      <c r="D202" s="504"/>
      <c r="E202" s="504"/>
      <c r="F202" s="504"/>
      <c r="G202" s="504"/>
      <c r="H202" s="504"/>
      <c r="I202" s="504"/>
      <c r="J202" s="505"/>
    </row>
    <row r="203" spans="2:10" x14ac:dyDescent="0.25">
      <c r="B203" s="504"/>
      <c r="C203" s="504"/>
      <c r="D203" s="504"/>
      <c r="E203" s="504"/>
      <c r="F203" s="504"/>
      <c r="G203" s="504"/>
      <c r="H203" s="504"/>
      <c r="I203" s="504"/>
      <c r="J203" s="505"/>
    </row>
    <row r="204" spans="2:10" x14ac:dyDescent="0.25">
      <c r="B204" s="504"/>
      <c r="C204" s="504"/>
      <c r="D204" s="504"/>
      <c r="E204" s="504"/>
      <c r="F204" s="504"/>
      <c r="G204" s="504"/>
      <c r="H204" s="504"/>
      <c r="I204" s="504"/>
      <c r="J204" s="505"/>
    </row>
    <row r="205" spans="2:10" x14ac:dyDescent="0.25">
      <c r="B205" s="504"/>
      <c r="C205" s="504"/>
      <c r="D205" s="504"/>
      <c r="E205" s="504"/>
      <c r="F205" s="504"/>
      <c r="G205" s="504"/>
      <c r="H205" s="504"/>
      <c r="I205" s="504"/>
      <c r="J205" s="505"/>
    </row>
    <row r="206" spans="2:10" x14ac:dyDescent="0.25">
      <c r="B206" s="504"/>
      <c r="C206" s="504"/>
      <c r="D206" s="504"/>
      <c r="E206" s="504"/>
      <c r="F206" s="504"/>
      <c r="G206" s="504"/>
      <c r="H206" s="504"/>
      <c r="I206" s="504"/>
      <c r="J206" s="505"/>
    </row>
    <row r="207" spans="2:10" x14ac:dyDescent="0.25">
      <c r="B207" s="504"/>
      <c r="C207" s="504"/>
      <c r="D207" s="504"/>
      <c r="E207" s="504"/>
      <c r="F207" s="504"/>
      <c r="G207" s="504"/>
      <c r="H207" s="504"/>
      <c r="I207" s="504"/>
      <c r="J207" s="505"/>
    </row>
    <row r="208" spans="2:10" x14ac:dyDescent="0.25">
      <c r="B208" s="504"/>
      <c r="C208" s="504"/>
      <c r="D208" s="504"/>
      <c r="E208" s="504"/>
      <c r="F208" s="504"/>
      <c r="G208" s="504"/>
      <c r="H208" s="504"/>
      <c r="I208" s="504"/>
      <c r="J208" s="505"/>
    </row>
    <row r="209" spans="2:10" x14ac:dyDescent="0.25">
      <c r="B209" s="504"/>
      <c r="C209" s="504"/>
      <c r="D209" s="504"/>
      <c r="E209" s="504"/>
      <c r="F209" s="504"/>
      <c r="G209" s="504"/>
      <c r="H209" s="504"/>
      <c r="I209" s="504"/>
      <c r="J209" s="505"/>
    </row>
    <row r="210" spans="2:10" x14ac:dyDescent="0.25">
      <c r="B210" s="504"/>
      <c r="C210" s="504"/>
      <c r="D210" s="504"/>
      <c r="E210" s="504"/>
      <c r="F210" s="504"/>
      <c r="G210" s="504"/>
      <c r="H210" s="504"/>
      <c r="I210" s="504"/>
      <c r="J210" s="505"/>
    </row>
    <row r="211" spans="2:10" x14ac:dyDescent="0.25">
      <c r="B211" s="504"/>
      <c r="C211" s="504"/>
      <c r="D211" s="504"/>
      <c r="E211" s="504"/>
      <c r="F211" s="504"/>
      <c r="G211" s="504"/>
      <c r="H211" s="504"/>
      <c r="I211" s="504"/>
      <c r="J211" s="505"/>
    </row>
    <row r="212" spans="2:10" x14ac:dyDescent="0.25">
      <c r="B212" s="504"/>
      <c r="C212" s="504"/>
      <c r="D212" s="504"/>
      <c r="E212" s="504"/>
      <c r="F212" s="504"/>
      <c r="G212" s="504"/>
      <c r="H212" s="504"/>
      <c r="I212" s="504"/>
      <c r="J212" s="505"/>
    </row>
    <row r="213" spans="2:10" x14ac:dyDescent="0.25">
      <c r="B213" s="504"/>
      <c r="C213" s="504"/>
      <c r="D213" s="504"/>
      <c r="E213" s="504"/>
      <c r="F213" s="504"/>
      <c r="G213" s="504"/>
      <c r="H213" s="504"/>
      <c r="I213" s="504"/>
      <c r="J213" s="505"/>
    </row>
    <row r="214" spans="2:10" x14ac:dyDescent="0.25">
      <c r="B214" s="504"/>
      <c r="C214" s="504"/>
      <c r="D214" s="504"/>
      <c r="E214" s="504"/>
      <c r="F214" s="504"/>
      <c r="G214" s="504"/>
      <c r="H214" s="504"/>
      <c r="I214" s="504"/>
      <c r="J214" s="505"/>
    </row>
    <row r="215" spans="2:10" x14ac:dyDescent="0.25">
      <c r="B215" s="504"/>
      <c r="C215" s="504"/>
      <c r="D215" s="504"/>
      <c r="E215" s="504"/>
      <c r="F215" s="504"/>
      <c r="G215" s="504"/>
      <c r="H215" s="504"/>
      <c r="I215" s="504"/>
      <c r="J215" s="505"/>
    </row>
    <row r="216" spans="2:10" x14ac:dyDescent="0.25">
      <c r="B216" s="504"/>
      <c r="C216" s="504"/>
      <c r="D216" s="504"/>
      <c r="E216" s="504"/>
      <c r="F216" s="504"/>
      <c r="G216" s="504"/>
      <c r="H216" s="504"/>
      <c r="I216" s="504"/>
      <c r="J216" s="505"/>
    </row>
    <row r="217" spans="2:10" x14ac:dyDescent="0.25">
      <c r="B217" s="504"/>
      <c r="C217" s="504"/>
      <c r="D217" s="504"/>
      <c r="E217" s="504"/>
      <c r="F217" s="504"/>
      <c r="G217" s="504"/>
      <c r="H217" s="504"/>
      <c r="I217" s="504"/>
      <c r="J217" s="505"/>
    </row>
    <row r="218" spans="2:10" x14ac:dyDescent="0.25">
      <c r="B218" s="504"/>
      <c r="C218" s="504"/>
      <c r="D218" s="504"/>
      <c r="E218" s="504"/>
      <c r="F218" s="504"/>
      <c r="G218" s="504"/>
      <c r="H218" s="504"/>
      <c r="I218" s="504"/>
      <c r="J218" s="505"/>
    </row>
    <row r="219" spans="2:10" x14ac:dyDescent="0.25">
      <c r="B219" s="504"/>
      <c r="C219" s="504"/>
      <c r="D219" s="504"/>
      <c r="E219" s="504"/>
      <c r="F219" s="504"/>
      <c r="G219" s="504"/>
      <c r="H219" s="504"/>
      <c r="I219" s="504"/>
      <c r="J219" s="505"/>
    </row>
    <row r="220" spans="2:10" x14ac:dyDescent="0.25">
      <c r="B220" s="504"/>
      <c r="C220" s="504"/>
      <c r="D220" s="504"/>
      <c r="E220" s="504"/>
      <c r="F220" s="504"/>
      <c r="G220" s="504"/>
      <c r="H220" s="504"/>
      <c r="I220" s="504"/>
      <c r="J220" s="505"/>
    </row>
    <row r="221" spans="2:10" x14ac:dyDescent="0.25">
      <c r="B221" s="504"/>
      <c r="C221" s="504"/>
      <c r="D221" s="504"/>
      <c r="E221" s="504"/>
      <c r="F221" s="504"/>
      <c r="G221" s="504"/>
      <c r="H221" s="504"/>
      <c r="I221" s="504"/>
      <c r="J221" s="505"/>
    </row>
    <row r="222" spans="2:10" x14ac:dyDescent="0.25">
      <c r="B222" s="504"/>
      <c r="C222" s="504"/>
      <c r="D222" s="504"/>
      <c r="E222" s="504"/>
      <c r="F222" s="504"/>
      <c r="G222" s="504"/>
      <c r="H222" s="504"/>
      <c r="I222" s="504"/>
      <c r="J222" s="505"/>
    </row>
    <row r="223" spans="2:10" x14ac:dyDescent="0.25">
      <c r="B223" s="504"/>
      <c r="C223" s="504"/>
      <c r="D223" s="504"/>
      <c r="E223" s="504"/>
      <c r="F223" s="504"/>
      <c r="G223" s="504"/>
      <c r="H223" s="504"/>
      <c r="I223" s="504"/>
      <c r="J223" s="505"/>
    </row>
    <row r="224" spans="2:10" x14ac:dyDescent="0.25">
      <c r="B224" s="504"/>
      <c r="C224" s="504"/>
      <c r="D224" s="504"/>
      <c r="E224" s="504"/>
      <c r="F224" s="504"/>
      <c r="G224" s="504"/>
      <c r="H224" s="504"/>
      <c r="I224" s="504"/>
      <c r="J224" s="505"/>
    </row>
    <row r="225" spans="2:10" x14ac:dyDescent="0.25">
      <c r="B225" s="504"/>
      <c r="C225" s="504"/>
      <c r="D225" s="504"/>
      <c r="E225" s="504"/>
      <c r="F225" s="504"/>
      <c r="G225" s="504"/>
      <c r="H225" s="504"/>
      <c r="I225" s="504"/>
      <c r="J225" s="505"/>
    </row>
    <row r="226" spans="2:10" x14ac:dyDescent="0.25">
      <c r="B226" s="504"/>
      <c r="C226" s="504"/>
      <c r="D226" s="504"/>
      <c r="E226" s="504"/>
      <c r="F226" s="504"/>
      <c r="G226" s="504"/>
      <c r="H226" s="504"/>
      <c r="I226" s="504"/>
      <c r="J226" s="505"/>
    </row>
    <row r="227" spans="2:10" x14ac:dyDescent="0.25">
      <c r="B227" s="504"/>
      <c r="C227" s="504"/>
      <c r="D227" s="504"/>
      <c r="E227" s="504"/>
      <c r="F227" s="504"/>
      <c r="G227" s="504"/>
      <c r="H227" s="504"/>
      <c r="I227" s="504"/>
      <c r="J227" s="505"/>
    </row>
    <row r="228" spans="2:10" x14ac:dyDescent="0.25">
      <c r="B228" s="504"/>
      <c r="C228" s="504"/>
      <c r="D228" s="504"/>
      <c r="E228" s="504"/>
      <c r="F228" s="504"/>
      <c r="G228" s="504"/>
      <c r="H228" s="504"/>
      <c r="I228" s="504"/>
      <c r="J228" s="505"/>
    </row>
    <row r="229" spans="2:10" x14ac:dyDescent="0.25">
      <c r="B229" s="504"/>
      <c r="C229" s="504"/>
      <c r="D229" s="504"/>
      <c r="E229" s="504"/>
      <c r="F229" s="504"/>
      <c r="G229" s="504"/>
      <c r="H229" s="504"/>
      <c r="I229" s="504"/>
      <c r="J229" s="505"/>
    </row>
    <row r="230" spans="2:10" x14ac:dyDescent="0.25">
      <c r="B230" s="504"/>
      <c r="C230" s="504"/>
      <c r="D230" s="504"/>
      <c r="E230" s="504"/>
      <c r="F230" s="504"/>
      <c r="G230" s="504"/>
      <c r="H230" s="504"/>
      <c r="I230" s="504"/>
      <c r="J230" s="505"/>
    </row>
    <row r="231" spans="2:10" x14ac:dyDescent="0.25">
      <c r="B231" s="504"/>
      <c r="C231" s="504"/>
      <c r="D231" s="504"/>
      <c r="E231" s="504"/>
      <c r="F231" s="504"/>
      <c r="G231" s="504"/>
      <c r="H231" s="504"/>
      <c r="I231" s="504"/>
      <c r="J231" s="505"/>
    </row>
    <row r="232" spans="2:10" x14ac:dyDescent="0.25">
      <c r="B232" s="504"/>
      <c r="C232" s="504"/>
      <c r="D232" s="504"/>
      <c r="E232" s="504"/>
      <c r="F232" s="504"/>
      <c r="G232" s="504"/>
      <c r="H232" s="504"/>
      <c r="I232" s="504"/>
      <c r="J232" s="505"/>
    </row>
    <row r="233" spans="2:10" x14ac:dyDescent="0.25">
      <c r="B233" s="504"/>
      <c r="C233" s="504"/>
      <c r="D233" s="504"/>
      <c r="E233" s="504"/>
      <c r="F233" s="504"/>
      <c r="G233" s="504"/>
      <c r="H233" s="504"/>
      <c r="I233" s="504"/>
      <c r="J233" s="505"/>
    </row>
  </sheetData>
  <pageMargins left="0.7" right="0.7" top="0.75" bottom="0.75" header="0.3" footer="0.3"/>
  <pageSetup paperSize="9" orientation="portrait" horizontalDpi="0" verticalDpi="0" r:id="rId1"/>
  <ignoredErrors>
    <ignoredError sqref="P4:XFD4 J4:L4 B4:C4 D4:G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A294-071C-4ED7-BF00-D8A8B3F120AE}">
  <sheetPr codeName="Sheet8">
    <tabColor rgb="FF92D050"/>
  </sheetPr>
  <dimension ref="A1:BA93"/>
  <sheetViews>
    <sheetView zoomScale="80" zoomScaleNormal="80" workbookViewId="0">
      <selection activeCell="N31" sqref="N31"/>
    </sheetView>
  </sheetViews>
  <sheetFormatPr defaultRowHeight="15" x14ac:dyDescent="0.25"/>
  <cols>
    <col min="1" max="1" width="12.42578125" customWidth="1"/>
    <col min="2" max="2" width="12.5703125" customWidth="1"/>
    <col min="3" max="3" width="13.28515625" customWidth="1"/>
    <col min="4" max="4" width="12.85546875" customWidth="1"/>
    <col min="5" max="5" width="12.5703125" customWidth="1"/>
    <col min="6" max="6" width="14" customWidth="1"/>
    <col min="7" max="7" width="17" customWidth="1"/>
    <col min="8" max="8" width="14.42578125" customWidth="1"/>
    <col min="9" max="9" width="12.85546875" customWidth="1"/>
    <col min="10" max="10" width="16.5703125" customWidth="1"/>
    <col min="11" max="12" width="14.42578125" customWidth="1"/>
    <col min="13" max="53" width="9.140625" style="13"/>
  </cols>
  <sheetData>
    <row r="1" spans="1:12" x14ac:dyDescent="0.25">
      <c r="A1" s="322" t="s">
        <v>432</v>
      </c>
      <c r="B1" s="87"/>
      <c r="C1" s="87"/>
      <c r="D1" s="322"/>
      <c r="E1" s="87"/>
      <c r="F1" s="87"/>
      <c r="G1" s="99"/>
      <c r="H1" s="99"/>
      <c r="I1" s="99"/>
      <c r="J1" s="99"/>
      <c r="K1" s="99"/>
      <c r="L1" s="99"/>
    </row>
    <row r="2" spans="1:12" x14ac:dyDescent="0.25">
      <c r="A2" s="323" t="s">
        <v>433</v>
      </c>
      <c r="B2" s="49"/>
      <c r="C2" s="100"/>
      <c r="D2" s="323"/>
      <c r="E2" s="49"/>
      <c r="F2" s="100"/>
      <c r="G2" s="51"/>
      <c r="H2" s="51"/>
      <c r="I2" s="51"/>
      <c r="J2" s="51"/>
      <c r="K2" s="51"/>
      <c r="L2" s="51"/>
    </row>
    <row r="3" spans="1:12" x14ac:dyDescent="0.25">
      <c r="A3" s="101"/>
      <c r="B3" s="50"/>
      <c r="C3" s="102"/>
      <c r="D3" s="51"/>
      <c r="E3" s="51"/>
      <c r="F3" s="51"/>
      <c r="G3" s="51"/>
      <c r="H3" s="51"/>
      <c r="I3" s="51"/>
      <c r="J3" s="51"/>
      <c r="K3" s="51"/>
      <c r="L3" s="103" t="s">
        <v>222</v>
      </c>
    </row>
    <row r="4" spans="1:12" x14ac:dyDescent="0.25">
      <c r="A4" s="15"/>
      <c r="B4" s="50"/>
      <c r="C4" s="51"/>
      <c r="D4" s="51"/>
      <c r="E4" s="51"/>
      <c r="F4" s="51"/>
      <c r="G4" s="51"/>
      <c r="H4" s="51"/>
      <c r="I4" s="51"/>
      <c r="J4" s="51"/>
      <c r="K4" s="15"/>
      <c r="L4" s="104" t="s">
        <v>223</v>
      </c>
    </row>
    <row r="5" spans="1:12" ht="25.5" x14ac:dyDescent="0.25">
      <c r="A5" s="30" t="s">
        <v>175</v>
      </c>
      <c r="B5" s="135" t="s">
        <v>181</v>
      </c>
      <c r="C5" s="42" t="s">
        <v>183</v>
      </c>
      <c r="D5" s="42" t="s">
        <v>184</v>
      </c>
      <c r="E5" s="42" t="s">
        <v>213</v>
      </c>
      <c r="F5" s="42" t="s">
        <v>186</v>
      </c>
      <c r="G5" s="42" t="s">
        <v>214</v>
      </c>
      <c r="H5" s="42" t="s">
        <v>190</v>
      </c>
      <c r="I5" s="42" t="s">
        <v>191</v>
      </c>
      <c r="J5" s="42" t="s">
        <v>192</v>
      </c>
      <c r="K5" s="42" t="s">
        <v>220</v>
      </c>
      <c r="L5" s="42" t="s">
        <v>193</v>
      </c>
    </row>
    <row r="6" spans="1:12" x14ac:dyDescent="0.25">
      <c r="A6" s="106">
        <v>1</v>
      </c>
      <c r="B6" s="34" t="s">
        <v>92</v>
      </c>
      <c r="C6" s="107">
        <v>39.870736086175938</v>
      </c>
      <c r="D6" s="107">
        <v>51.974937343358398</v>
      </c>
      <c r="E6" s="136">
        <v>0</v>
      </c>
      <c r="F6" s="107">
        <v>38.189655172413794</v>
      </c>
      <c r="G6" s="107">
        <v>30.743961352657006</v>
      </c>
      <c r="H6" s="107">
        <v>278.20338983050851</v>
      </c>
      <c r="I6" s="107">
        <v>20.061068702290076</v>
      </c>
      <c r="J6" s="136">
        <v>0</v>
      </c>
      <c r="K6" s="107">
        <v>32.6</v>
      </c>
      <c r="L6" s="136">
        <v>0</v>
      </c>
    </row>
    <row r="7" spans="1:12" x14ac:dyDescent="0.25">
      <c r="A7" s="108">
        <v>2</v>
      </c>
      <c r="B7" s="34" t="s">
        <v>88</v>
      </c>
      <c r="C7" s="107">
        <v>46.568322981366457</v>
      </c>
      <c r="D7" s="107">
        <v>74.698795180722882</v>
      </c>
      <c r="E7" s="107">
        <v>35.882352941176471</v>
      </c>
      <c r="F7" s="107">
        <v>37.222222222222221</v>
      </c>
      <c r="G7" s="107">
        <v>34.673913043478265</v>
      </c>
      <c r="H7" s="107">
        <v>284.41558441558442</v>
      </c>
      <c r="I7" s="107">
        <v>12.759856630824373</v>
      </c>
      <c r="J7" s="136">
        <v>0</v>
      </c>
      <c r="K7" s="136">
        <v>0</v>
      </c>
      <c r="L7" s="136">
        <v>0</v>
      </c>
    </row>
    <row r="8" spans="1:12" x14ac:dyDescent="0.25">
      <c r="A8" s="108">
        <v>3</v>
      </c>
      <c r="B8" s="34" t="s">
        <v>85</v>
      </c>
      <c r="C8" s="107">
        <v>45.412524850894627</v>
      </c>
      <c r="D8" s="107">
        <v>68.482490272373539</v>
      </c>
      <c r="E8" s="136">
        <v>0</v>
      </c>
      <c r="F8" s="107">
        <v>24.473684210526315</v>
      </c>
      <c r="G8" s="107">
        <v>21.007462686567166</v>
      </c>
      <c r="H8" s="107">
        <v>290.10554089709763</v>
      </c>
      <c r="I8" s="107">
        <v>19.275491949910556</v>
      </c>
      <c r="J8" s="107">
        <v>15</v>
      </c>
      <c r="K8" s="136">
        <v>0</v>
      </c>
      <c r="L8" s="107">
        <v>22.72727272727273</v>
      </c>
    </row>
    <row r="9" spans="1:12" x14ac:dyDescent="0.25">
      <c r="A9" s="106">
        <v>4</v>
      </c>
      <c r="B9" s="34" t="s">
        <v>80</v>
      </c>
      <c r="C9" s="107">
        <v>43.101497504159738</v>
      </c>
      <c r="D9" s="107">
        <v>66.860248667850797</v>
      </c>
      <c r="E9" s="107">
        <v>28.0625</v>
      </c>
      <c r="F9" s="107">
        <v>30.740425531914894</v>
      </c>
      <c r="G9" s="107">
        <v>23.035442435775451</v>
      </c>
      <c r="H9" s="107">
        <v>260.80712423979151</v>
      </c>
      <c r="I9" s="107">
        <v>23.798668885191347</v>
      </c>
      <c r="J9" s="107">
        <v>22.703549060542798</v>
      </c>
      <c r="K9" s="136">
        <v>0</v>
      </c>
      <c r="L9" s="136">
        <v>0</v>
      </c>
    </row>
    <row r="10" spans="1:12" x14ac:dyDescent="0.25">
      <c r="A10" s="108">
        <v>5</v>
      </c>
      <c r="B10" s="34" t="s">
        <v>75</v>
      </c>
      <c r="C10" s="107">
        <v>38.959124413669869</v>
      </c>
      <c r="D10" s="107">
        <v>69.275043534048208</v>
      </c>
      <c r="E10" s="136">
        <v>0</v>
      </c>
      <c r="F10" s="107">
        <v>36.007989347536615</v>
      </c>
      <c r="G10" s="107">
        <v>24.529772114677776</v>
      </c>
      <c r="H10" s="107">
        <v>272.95293627655144</v>
      </c>
      <c r="I10" s="107">
        <v>17.038637161924832</v>
      </c>
      <c r="J10" s="107">
        <v>23.571428571428573</v>
      </c>
      <c r="K10" s="107">
        <v>24.816625916870414</v>
      </c>
      <c r="L10" s="136">
        <v>0</v>
      </c>
    </row>
    <row r="11" spans="1:12" x14ac:dyDescent="0.25">
      <c r="A11" s="108">
        <v>6</v>
      </c>
      <c r="B11" s="34" t="s">
        <v>69</v>
      </c>
      <c r="C11" s="107">
        <v>32.786610878661087</v>
      </c>
      <c r="D11" s="107">
        <v>80.764462809917347</v>
      </c>
      <c r="E11" s="136">
        <v>0</v>
      </c>
      <c r="F11" s="107">
        <v>22.790697674418606</v>
      </c>
      <c r="G11" s="107">
        <v>15.371716042481832</v>
      </c>
      <c r="H11" s="107">
        <v>200</v>
      </c>
      <c r="I11" s="107">
        <v>17</v>
      </c>
      <c r="J11" s="136">
        <v>0</v>
      </c>
      <c r="K11" s="136">
        <v>0</v>
      </c>
      <c r="L11" s="136">
        <v>0</v>
      </c>
    </row>
    <row r="12" spans="1:12" x14ac:dyDescent="0.25">
      <c r="A12" s="106">
        <v>7</v>
      </c>
      <c r="B12" s="34" t="s">
        <v>62</v>
      </c>
      <c r="C12" s="107">
        <v>40.238330587589239</v>
      </c>
      <c r="D12" s="107">
        <v>42.308858369098708</v>
      </c>
      <c r="E12" s="107">
        <v>24.826989619377162</v>
      </c>
      <c r="F12" s="107">
        <v>33.700575815738965</v>
      </c>
      <c r="G12" s="107">
        <v>25.096345514950166</v>
      </c>
      <c r="H12" s="107">
        <v>314.49421708185059</v>
      </c>
      <c r="I12" s="107">
        <v>11.277211577660008</v>
      </c>
      <c r="J12" s="107">
        <v>19.187935034802784</v>
      </c>
      <c r="K12" s="136">
        <v>0</v>
      </c>
      <c r="L12" s="136">
        <v>0</v>
      </c>
    </row>
    <row r="13" spans="1:12" x14ac:dyDescent="0.25">
      <c r="A13" s="108">
        <v>8</v>
      </c>
      <c r="B13" s="34" t="s">
        <v>55</v>
      </c>
      <c r="C13" s="107">
        <v>39.03780068728522</v>
      </c>
      <c r="D13" s="107">
        <v>57.862391449565806</v>
      </c>
      <c r="E13" s="107">
        <v>26.015325670498086</v>
      </c>
      <c r="F13" s="136">
        <v>390</v>
      </c>
      <c r="G13" s="107">
        <v>20.047846889952154</v>
      </c>
      <c r="H13" s="107">
        <v>230.75425790754258</v>
      </c>
      <c r="I13" s="107">
        <v>13.317535545023699</v>
      </c>
      <c r="J13" s="136">
        <v>0</v>
      </c>
      <c r="K13" s="136">
        <v>0</v>
      </c>
      <c r="L13" s="136">
        <v>0</v>
      </c>
    </row>
    <row r="14" spans="1:12" x14ac:dyDescent="0.25">
      <c r="A14" s="108">
        <v>9</v>
      </c>
      <c r="B14" s="34" t="s">
        <v>52</v>
      </c>
      <c r="C14" s="107">
        <v>40</v>
      </c>
      <c r="D14" s="107">
        <v>69.981366459627324</v>
      </c>
      <c r="E14" s="136">
        <v>0</v>
      </c>
      <c r="F14" s="136">
        <v>45</v>
      </c>
      <c r="G14" s="136">
        <v>30</v>
      </c>
      <c r="H14" s="107">
        <v>238.62903225806451</v>
      </c>
      <c r="I14" s="107">
        <v>15.084745762711865</v>
      </c>
      <c r="J14" s="136">
        <v>0</v>
      </c>
      <c r="K14" s="136">
        <v>0</v>
      </c>
      <c r="L14" s="107">
        <v>14</v>
      </c>
    </row>
    <row r="15" spans="1:12" x14ac:dyDescent="0.25">
      <c r="A15" s="106">
        <v>10</v>
      </c>
      <c r="B15" s="34" t="s">
        <v>48</v>
      </c>
      <c r="C15" s="107">
        <v>33.810589112602536</v>
      </c>
      <c r="D15" s="107">
        <v>71.752402487280946</v>
      </c>
      <c r="E15" s="136">
        <v>0</v>
      </c>
      <c r="F15" s="136">
        <v>0</v>
      </c>
      <c r="G15" s="136">
        <v>0</v>
      </c>
      <c r="H15" s="107">
        <v>223.38339222614843</v>
      </c>
      <c r="I15" s="107">
        <v>12.128205128205128</v>
      </c>
      <c r="J15" s="107">
        <v>17.032258064516128</v>
      </c>
      <c r="K15" s="136">
        <v>0</v>
      </c>
      <c r="L15" s="136">
        <v>0</v>
      </c>
    </row>
    <row r="16" spans="1:12" x14ac:dyDescent="0.25">
      <c r="A16" s="108">
        <v>11</v>
      </c>
      <c r="B16" s="34" t="s">
        <v>45</v>
      </c>
      <c r="C16" s="107">
        <v>46.312333629103804</v>
      </c>
      <c r="D16" s="107">
        <v>66.579720793534165</v>
      </c>
      <c r="E16" s="89">
        <v>34</v>
      </c>
      <c r="F16" s="107">
        <v>38.057851239669425</v>
      </c>
      <c r="G16" s="107">
        <v>22.924657534246574</v>
      </c>
      <c r="H16" s="107">
        <v>191.68794326241135</v>
      </c>
      <c r="I16" s="107">
        <v>19.858244365361802</v>
      </c>
      <c r="J16" s="136">
        <v>0</v>
      </c>
      <c r="K16" s="136">
        <v>0</v>
      </c>
      <c r="L16" s="136">
        <v>0</v>
      </c>
    </row>
    <row r="17" spans="1:12" x14ac:dyDescent="0.25">
      <c r="A17" s="108">
        <v>12</v>
      </c>
      <c r="B17" s="34" t="s">
        <v>40</v>
      </c>
      <c r="C17" s="107">
        <v>46.022038567493112</v>
      </c>
      <c r="D17" s="107">
        <v>92.783847980997635</v>
      </c>
      <c r="E17" s="136">
        <v>20</v>
      </c>
      <c r="F17" s="107">
        <v>28.019323671497585</v>
      </c>
      <c r="G17" s="107">
        <v>19.98546511627907</v>
      </c>
      <c r="H17" s="107">
        <v>100.22177419354838</v>
      </c>
      <c r="I17" s="107">
        <v>17.551020408163264</v>
      </c>
      <c r="J17" s="136">
        <v>0</v>
      </c>
      <c r="K17" s="136">
        <v>0</v>
      </c>
      <c r="L17" s="136">
        <v>0</v>
      </c>
    </row>
    <row r="18" spans="1:12" x14ac:dyDescent="0.25">
      <c r="A18" s="859" t="s">
        <v>103</v>
      </c>
      <c r="B18" s="859"/>
      <c r="C18" s="109">
        <v>40.972400010119152</v>
      </c>
      <c r="D18" s="109">
        <v>67.760217768515375</v>
      </c>
      <c r="E18" s="109">
        <v>25.973041280539174</v>
      </c>
      <c r="F18" s="109">
        <v>34.673199676346307</v>
      </c>
      <c r="G18" s="109">
        <v>22.89310165203155</v>
      </c>
      <c r="H18" s="109">
        <v>257.26242127361792</v>
      </c>
      <c r="I18" s="109">
        <v>16.671585803207055</v>
      </c>
      <c r="J18" s="109">
        <v>20.434916401682223</v>
      </c>
      <c r="K18" s="109">
        <v>24.910628019323671</v>
      </c>
      <c r="L18" s="109">
        <v>15.352112676056338</v>
      </c>
    </row>
    <row r="19" spans="1:12" x14ac:dyDescent="0.25">
      <c r="A19" s="15"/>
      <c r="B19" s="15"/>
      <c r="C19" s="51"/>
      <c r="D19" s="15"/>
      <c r="E19" s="15"/>
      <c r="F19" s="51"/>
      <c r="G19" s="15"/>
      <c r="H19" s="15"/>
      <c r="I19" s="51"/>
      <c r="J19" s="15"/>
      <c r="K19" s="15"/>
      <c r="L19" s="51"/>
    </row>
    <row r="20" spans="1:12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</sheetData>
  <mergeCells count="1">
    <mergeCell ref="A18:B1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</sheetPr>
  <dimension ref="A1:J93"/>
  <sheetViews>
    <sheetView topLeftCell="A61" workbookViewId="0">
      <selection activeCell="F48" sqref="F48"/>
    </sheetView>
  </sheetViews>
  <sheetFormatPr defaultRowHeight="15" x14ac:dyDescent="0.25"/>
  <cols>
    <col min="1" max="1" width="5.140625" style="237" customWidth="1"/>
    <col min="2" max="2" width="9.140625" style="237" customWidth="1"/>
    <col min="3" max="3" width="19.42578125" style="237" customWidth="1"/>
    <col min="4" max="6" width="12.42578125" style="237" customWidth="1"/>
    <col min="7" max="7" width="11.85546875" style="237" customWidth="1"/>
    <col min="8" max="8" width="12" style="237" customWidth="1"/>
    <col min="9" max="9" width="11.42578125" style="237" customWidth="1"/>
    <col min="10" max="16384" width="9.140625" style="237"/>
  </cols>
  <sheetData>
    <row r="1" spans="2:10" x14ac:dyDescent="0.25">
      <c r="B1" s="249" t="s">
        <v>334</v>
      </c>
      <c r="C1" s="254"/>
      <c r="D1" s="254"/>
      <c r="E1" s="254"/>
      <c r="F1" s="254"/>
      <c r="G1" s="254"/>
    </row>
    <row r="2" spans="2:10" x14ac:dyDescent="0.25">
      <c r="B2" s="249" t="s">
        <v>335</v>
      </c>
      <c r="C2" s="254"/>
      <c r="D2" s="254"/>
      <c r="E2" s="254"/>
      <c r="F2" s="254"/>
      <c r="G2" s="254"/>
    </row>
    <row r="3" spans="2:10" x14ac:dyDescent="0.25">
      <c r="B3" s="254"/>
      <c r="C3" s="254"/>
      <c r="D3" s="468"/>
      <c r="E3" s="254"/>
      <c r="F3" s="254"/>
      <c r="G3" s="469"/>
      <c r="H3" s="260"/>
      <c r="I3" s="260" t="s">
        <v>180</v>
      </c>
    </row>
    <row r="4" spans="2:10" ht="30.75" customHeight="1" x14ac:dyDescent="0.25">
      <c r="B4" s="503" t="s">
        <v>240</v>
      </c>
      <c r="C4" s="503" t="s">
        <v>242</v>
      </c>
      <c r="D4" s="503" t="s">
        <v>241</v>
      </c>
      <c r="E4" s="503">
        <v>2021</v>
      </c>
      <c r="F4" s="503">
        <v>2022</v>
      </c>
      <c r="G4" s="503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506" t="s">
        <v>92</v>
      </c>
      <c r="D5" s="349">
        <v>3098.2999999999997</v>
      </c>
      <c r="E5" s="349">
        <v>3177.9</v>
      </c>
      <c r="F5" s="349">
        <v>3147.0000000000005</v>
      </c>
      <c r="G5" s="349">
        <v>3044.7</v>
      </c>
      <c r="H5" s="349">
        <v>3133.3999999999996</v>
      </c>
      <c r="I5" s="349">
        <v>3175.2999999999997</v>
      </c>
      <c r="J5" s="644"/>
    </row>
    <row r="6" spans="2:10" x14ac:dyDescent="0.25">
      <c r="B6" s="343">
        <v>2</v>
      </c>
      <c r="C6" s="506" t="s">
        <v>88</v>
      </c>
      <c r="D6" s="349">
        <v>1944.085</v>
      </c>
      <c r="E6" s="349">
        <v>1742.2</v>
      </c>
      <c r="F6" s="349">
        <v>1959.5000000000002</v>
      </c>
      <c r="G6" s="349">
        <v>1996.2</v>
      </c>
      <c r="H6" s="349">
        <v>1934.4</v>
      </c>
      <c r="I6" s="349">
        <v>1946.2</v>
      </c>
      <c r="J6" s="644"/>
    </row>
    <row r="7" spans="2:10" x14ac:dyDescent="0.25">
      <c r="B7" s="343">
        <v>3</v>
      </c>
      <c r="C7" s="506" t="s">
        <v>85</v>
      </c>
      <c r="D7" s="349">
        <v>3730.7889999999998</v>
      </c>
      <c r="E7" s="349">
        <v>3812.42</v>
      </c>
      <c r="F7" s="349">
        <v>3893.8530000000001</v>
      </c>
      <c r="G7" s="349">
        <v>3750.058</v>
      </c>
      <c r="H7" s="349">
        <v>3871.6559999999999</v>
      </c>
      <c r="I7" s="349">
        <v>3867.0050000000001</v>
      </c>
      <c r="J7" s="644"/>
    </row>
    <row r="8" spans="2:10" x14ac:dyDescent="0.25">
      <c r="B8" s="343">
        <v>4</v>
      </c>
      <c r="C8" s="506" t="s">
        <v>80</v>
      </c>
      <c r="D8" s="349">
        <v>3197.69</v>
      </c>
      <c r="E8" s="349">
        <v>3208.86</v>
      </c>
      <c r="F8" s="349">
        <v>3374.64</v>
      </c>
      <c r="G8" s="349">
        <v>3324.87</v>
      </c>
      <c r="H8" s="349">
        <v>3401.34</v>
      </c>
      <c r="I8" s="349">
        <v>3452.54</v>
      </c>
      <c r="J8" s="644"/>
    </row>
    <row r="9" spans="2:10" x14ac:dyDescent="0.25">
      <c r="B9" s="343">
        <v>5</v>
      </c>
      <c r="C9" s="506" t="s">
        <v>75</v>
      </c>
      <c r="D9" s="349">
        <v>10935.67</v>
      </c>
      <c r="E9" s="349">
        <v>11598.21</v>
      </c>
      <c r="F9" s="349">
        <v>11604.65</v>
      </c>
      <c r="G9" s="349">
        <v>11634.34</v>
      </c>
      <c r="H9" s="349">
        <v>12175.05</v>
      </c>
      <c r="I9" s="349">
        <v>12650.58</v>
      </c>
      <c r="J9" s="644"/>
    </row>
    <row r="10" spans="2:10" x14ac:dyDescent="0.25">
      <c r="B10" s="343">
        <v>6</v>
      </c>
      <c r="C10" s="506" t="s">
        <v>69</v>
      </c>
      <c r="D10" s="349">
        <v>1135.71</v>
      </c>
      <c r="E10" s="349">
        <v>1126.1300000000001</v>
      </c>
      <c r="F10" s="349">
        <v>1132.78</v>
      </c>
      <c r="G10" s="349">
        <v>1011.82</v>
      </c>
      <c r="H10" s="349">
        <v>1000.8</v>
      </c>
      <c r="I10" s="349">
        <v>625.79</v>
      </c>
      <c r="J10" s="668"/>
    </row>
    <row r="11" spans="2:10" x14ac:dyDescent="0.25">
      <c r="B11" s="343">
        <v>7</v>
      </c>
      <c r="C11" s="506" t="s">
        <v>62</v>
      </c>
      <c r="D11" s="349">
        <v>3148.0099999999998</v>
      </c>
      <c r="E11" s="349">
        <v>2950.95</v>
      </c>
      <c r="F11" s="349">
        <v>3052.2200000000003</v>
      </c>
      <c r="G11" s="349">
        <v>2989.2999999999997</v>
      </c>
      <c r="H11" s="349">
        <v>3086</v>
      </c>
      <c r="I11" s="349">
        <v>3182.2</v>
      </c>
      <c r="J11" s="644"/>
    </row>
    <row r="12" spans="2:10" x14ac:dyDescent="0.25">
      <c r="B12" s="343">
        <v>8</v>
      </c>
      <c r="C12" s="506" t="s">
        <v>55</v>
      </c>
      <c r="D12" s="349">
        <v>756.9</v>
      </c>
      <c r="E12" s="349">
        <v>777.8</v>
      </c>
      <c r="F12" s="349">
        <v>782.95</v>
      </c>
      <c r="G12" s="349">
        <v>782.3</v>
      </c>
      <c r="H12" s="349">
        <v>791.3</v>
      </c>
      <c r="I12" s="349">
        <v>787.5</v>
      </c>
      <c r="J12" s="644"/>
    </row>
    <row r="13" spans="2:10" x14ac:dyDescent="0.25">
      <c r="B13" s="343">
        <v>9</v>
      </c>
      <c r="C13" s="506" t="s">
        <v>52</v>
      </c>
      <c r="D13" s="349">
        <v>2083.8000000000002</v>
      </c>
      <c r="E13" s="349">
        <v>2041</v>
      </c>
      <c r="F13" s="349">
        <v>2038</v>
      </c>
      <c r="G13" s="349">
        <v>2032</v>
      </c>
      <c r="H13" s="349">
        <v>1924</v>
      </c>
      <c r="I13" s="349">
        <v>1852</v>
      </c>
      <c r="J13" s="644"/>
    </row>
    <row r="14" spans="2:10" x14ac:dyDescent="0.25">
      <c r="B14" s="343">
        <v>10</v>
      </c>
      <c r="C14" s="506" t="s">
        <v>48</v>
      </c>
      <c r="D14" s="349">
        <v>3737</v>
      </c>
      <c r="E14" s="349">
        <v>3491</v>
      </c>
      <c r="F14" s="349">
        <v>3460</v>
      </c>
      <c r="G14" s="349">
        <v>3084</v>
      </c>
      <c r="H14" s="349">
        <v>3345</v>
      </c>
      <c r="I14" s="349">
        <v>3281</v>
      </c>
      <c r="J14" s="644"/>
    </row>
    <row r="15" spans="2:10" x14ac:dyDescent="0.25">
      <c r="B15" s="343">
        <v>11</v>
      </c>
      <c r="C15" s="506" t="s">
        <v>45</v>
      </c>
      <c r="D15" s="349">
        <v>6253.4000000000005</v>
      </c>
      <c r="E15" s="349">
        <v>6381.89</v>
      </c>
      <c r="F15" s="349">
        <v>6445.88</v>
      </c>
      <c r="G15" s="349">
        <v>6895.71</v>
      </c>
      <c r="H15" s="349">
        <v>7243.3249999999998</v>
      </c>
      <c r="I15" s="349">
        <v>7265.0220000000008</v>
      </c>
      <c r="J15" s="644"/>
    </row>
    <row r="16" spans="2:10" x14ac:dyDescent="0.25">
      <c r="B16" s="343">
        <v>12</v>
      </c>
      <c r="C16" s="506" t="s">
        <v>40</v>
      </c>
      <c r="D16" s="349">
        <v>2651.7</v>
      </c>
      <c r="E16" s="349">
        <v>2685.7000000000003</v>
      </c>
      <c r="F16" s="349">
        <v>2707.1</v>
      </c>
      <c r="G16" s="349">
        <v>2715.25</v>
      </c>
      <c r="H16" s="349">
        <v>2757.5</v>
      </c>
      <c r="I16" s="349">
        <v>2782.97</v>
      </c>
      <c r="J16" s="644"/>
    </row>
    <row r="17" spans="1:10" x14ac:dyDescent="0.25">
      <c r="B17" s="860" t="s">
        <v>237</v>
      </c>
      <c r="C17" s="860"/>
      <c r="D17" s="350">
        <v>42673.053999999996</v>
      </c>
      <c r="E17" s="350">
        <v>42994.060000000005</v>
      </c>
      <c r="F17" s="350">
        <v>43598.573000000004</v>
      </c>
      <c r="G17" s="350">
        <v>43260.547999999995</v>
      </c>
      <c r="H17" s="350">
        <v>44663.770999999993</v>
      </c>
      <c r="I17" s="350">
        <v>44868.107000000004</v>
      </c>
      <c r="J17" s="644"/>
    </row>
    <row r="18" spans="1:10" x14ac:dyDescent="0.25">
      <c r="B18" s="470"/>
      <c r="C18" s="471"/>
      <c r="D18" s="255"/>
      <c r="E18" s="472"/>
      <c r="F18" s="472"/>
      <c r="G18" s="472"/>
      <c r="H18" s="209"/>
    </row>
    <row r="19" spans="1:10" x14ac:dyDescent="0.25">
      <c r="B19" s="473" t="s">
        <v>258</v>
      </c>
      <c r="C19" s="471"/>
      <c r="D19" s="255"/>
      <c r="E19" s="255"/>
      <c r="F19" s="255"/>
      <c r="G19" s="254"/>
      <c r="H19" s="474"/>
      <c r="I19" s="660"/>
    </row>
    <row r="20" spans="1:10" x14ac:dyDescent="0.25">
      <c r="B20" s="275" t="s">
        <v>259</v>
      </c>
      <c r="C20" s="254"/>
      <c r="D20" s="254"/>
      <c r="E20" s="254"/>
      <c r="F20" s="475"/>
      <c r="G20" s="254"/>
    </row>
    <row r="21" spans="1:10" x14ac:dyDescent="0.25">
      <c r="B21" s="397"/>
      <c r="C21" s="254"/>
      <c r="D21" s="254"/>
      <c r="E21" s="254"/>
      <c r="F21" s="475"/>
      <c r="G21" s="254"/>
    </row>
    <row r="22" spans="1:10" x14ac:dyDescent="0.25">
      <c r="B22" s="275" t="s">
        <v>236</v>
      </c>
      <c r="C22" s="254"/>
      <c r="D22" s="254"/>
      <c r="E22" s="254"/>
      <c r="F22" s="475"/>
      <c r="G22" s="254"/>
    </row>
    <row r="23" spans="1:10" x14ac:dyDescent="0.25">
      <c r="B23" s="275" t="s">
        <v>0</v>
      </c>
      <c r="C23" s="254"/>
      <c r="D23" s="254"/>
      <c r="E23" s="254"/>
      <c r="F23" s="475"/>
      <c r="G23" s="254"/>
    </row>
    <row r="24" spans="1:10" x14ac:dyDescent="0.25">
      <c r="F24" s="262"/>
    </row>
    <row r="25" spans="1:10" x14ac:dyDescent="0.25">
      <c r="A25" s="238"/>
      <c r="B25" s="249" t="s">
        <v>336</v>
      </c>
      <c r="C25" s="238"/>
      <c r="D25" s="238"/>
    </row>
    <row r="26" spans="1:10" x14ac:dyDescent="0.25">
      <c r="A26" s="238"/>
      <c r="B26" s="249" t="s">
        <v>337</v>
      </c>
      <c r="C26" s="238"/>
      <c r="D26" s="238"/>
    </row>
    <row r="27" spans="1:10" x14ac:dyDescent="0.25">
      <c r="A27" s="238"/>
      <c r="B27" s="238"/>
      <c r="C27" s="238"/>
      <c r="D27" s="260" t="s">
        <v>180</v>
      </c>
      <c r="E27" s="260"/>
    </row>
    <row r="28" spans="1:10" ht="29.25" customHeight="1" x14ac:dyDescent="0.25">
      <c r="A28" s="238"/>
      <c r="B28" s="503" t="s">
        <v>240</v>
      </c>
      <c r="C28" s="503" t="s">
        <v>232</v>
      </c>
      <c r="D28" s="667">
        <v>2025</v>
      </c>
    </row>
    <row r="29" spans="1:10" x14ac:dyDescent="0.25">
      <c r="A29" s="238"/>
      <c r="B29" s="860" t="s">
        <v>237</v>
      </c>
      <c r="C29" s="860"/>
      <c r="D29" s="350">
        <v>44868.106999999996</v>
      </c>
    </row>
    <row r="30" spans="1:10" x14ac:dyDescent="0.25">
      <c r="A30" s="238"/>
      <c r="B30" s="507">
        <v>1</v>
      </c>
      <c r="C30" s="349" t="s">
        <v>92</v>
      </c>
      <c r="D30" s="349">
        <v>608.70000000000005</v>
      </c>
    </row>
    <row r="31" spans="1:10" x14ac:dyDescent="0.25">
      <c r="A31" s="238"/>
      <c r="B31" s="508">
        <v>2</v>
      </c>
      <c r="C31" s="349" t="s">
        <v>265</v>
      </c>
      <c r="D31" s="349">
        <v>1515.8</v>
      </c>
    </row>
    <row r="32" spans="1:10" x14ac:dyDescent="0.25">
      <c r="A32" s="238"/>
      <c r="B32" s="507">
        <v>3</v>
      </c>
      <c r="C32" s="349" t="s">
        <v>91</v>
      </c>
      <c r="D32" s="349">
        <v>750</v>
      </c>
    </row>
    <row r="33" spans="1:4" x14ac:dyDescent="0.25">
      <c r="A33" s="238"/>
      <c r="B33" s="507">
        <v>4</v>
      </c>
      <c r="C33" s="349" t="s">
        <v>197</v>
      </c>
      <c r="D33" s="349">
        <v>89</v>
      </c>
    </row>
    <row r="34" spans="1:4" x14ac:dyDescent="0.25">
      <c r="A34" s="238"/>
      <c r="B34" s="508">
        <v>5</v>
      </c>
      <c r="C34" s="349" t="s">
        <v>90</v>
      </c>
      <c r="D34" s="349">
        <v>211.79999999999998</v>
      </c>
    </row>
    <row r="35" spans="1:4" x14ac:dyDescent="0.25">
      <c r="A35" s="238"/>
      <c r="B35" s="507">
        <v>6</v>
      </c>
      <c r="C35" s="349" t="s">
        <v>89</v>
      </c>
      <c r="D35" s="349">
        <v>299</v>
      </c>
    </row>
    <row r="36" spans="1:4" x14ac:dyDescent="0.25">
      <c r="A36" s="238"/>
      <c r="B36" s="507">
        <v>7</v>
      </c>
      <c r="C36" s="349" t="s">
        <v>88</v>
      </c>
      <c r="D36" s="349">
        <v>612.20000000000005</v>
      </c>
    </row>
    <row r="37" spans="1:4" x14ac:dyDescent="0.25">
      <c r="A37" s="238"/>
      <c r="B37" s="508">
        <v>8</v>
      </c>
      <c r="C37" s="349" t="s">
        <v>87</v>
      </c>
      <c r="D37" s="349">
        <v>516.5</v>
      </c>
    </row>
    <row r="38" spans="1:4" x14ac:dyDescent="0.25">
      <c r="A38" s="238"/>
      <c r="B38" s="507">
        <v>9</v>
      </c>
      <c r="C38" s="349" t="s">
        <v>86</v>
      </c>
      <c r="D38" s="349">
        <v>518.5</v>
      </c>
    </row>
    <row r="39" spans="1:4" x14ac:dyDescent="0.25">
      <c r="A39" s="238"/>
      <c r="B39" s="507">
        <v>10</v>
      </c>
      <c r="C39" s="349" t="s">
        <v>85</v>
      </c>
      <c r="D39" s="349">
        <v>1883.2799999999997</v>
      </c>
    </row>
    <row r="40" spans="1:4" x14ac:dyDescent="0.25">
      <c r="A40" s="238"/>
      <c r="B40" s="508">
        <v>11</v>
      </c>
      <c r="C40" s="349" t="s">
        <v>84</v>
      </c>
      <c r="D40" s="349">
        <v>866.92500000000007</v>
      </c>
    </row>
    <row r="41" spans="1:4" x14ac:dyDescent="0.25">
      <c r="A41" s="238"/>
      <c r="B41" s="507">
        <v>12</v>
      </c>
      <c r="C41" s="349" t="s">
        <v>83</v>
      </c>
      <c r="D41" s="349">
        <v>1116.8</v>
      </c>
    </row>
    <row r="42" spans="1:4" x14ac:dyDescent="0.25">
      <c r="A42" s="238"/>
      <c r="B42" s="507">
        <v>13</v>
      </c>
      <c r="C42" s="349" t="s">
        <v>82</v>
      </c>
      <c r="D42" s="349">
        <v>735</v>
      </c>
    </row>
    <row r="43" spans="1:4" x14ac:dyDescent="0.25">
      <c r="A43" s="238"/>
      <c r="B43" s="508">
        <v>14</v>
      </c>
      <c r="C43" s="349" t="s">
        <v>81</v>
      </c>
      <c r="D43" s="349">
        <v>301.10000000000002</v>
      </c>
    </row>
    <row r="44" spans="1:4" x14ac:dyDescent="0.25">
      <c r="A44" s="238"/>
      <c r="B44" s="507">
        <v>15</v>
      </c>
      <c r="C44" s="349" t="s">
        <v>80</v>
      </c>
      <c r="D44" s="349">
        <v>1203.8999999999999</v>
      </c>
    </row>
    <row r="45" spans="1:4" x14ac:dyDescent="0.25">
      <c r="A45" s="238"/>
      <c r="B45" s="507">
        <v>16</v>
      </c>
      <c r="C45" s="349" t="s">
        <v>79</v>
      </c>
      <c r="D45" s="349">
        <v>196.8</v>
      </c>
    </row>
    <row r="46" spans="1:4" x14ac:dyDescent="0.25">
      <c r="A46" s="238"/>
      <c r="B46" s="508">
        <v>17</v>
      </c>
      <c r="C46" s="349" t="s">
        <v>78</v>
      </c>
      <c r="D46" s="349">
        <v>264.14</v>
      </c>
    </row>
    <row r="47" spans="1:4" x14ac:dyDescent="0.25">
      <c r="A47" s="238"/>
      <c r="B47" s="507">
        <v>18</v>
      </c>
      <c r="C47" s="349" t="s">
        <v>77</v>
      </c>
      <c r="D47" s="349">
        <v>210</v>
      </c>
    </row>
    <row r="48" spans="1:4" x14ac:dyDescent="0.25">
      <c r="A48" s="238"/>
      <c r="B48" s="507">
        <v>19</v>
      </c>
      <c r="C48" s="349" t="s">
        <v>76</v>
      </c>
      <c r="D48" s="349">
        <v>541.6</v>
      </c>
    </row>
    <row r="49" spans="1:4" x14ac:dyDescent="0.25">
      <c r="A49" s="238"/>
      <c r="B49" s="508">
        <v>20</v>
      </c>
      <c r="C49" s="349" t="s">
        <v>75</v>
      </c>
      <c r="D49" s="349">
        <v>2999.36</v>
      </c>
    </row>
    <row r="50" spans="1:4" x14ac:dyDescent="0.25">
      <c r="A50" s="238"/>
      <c r="B50" s="507">
        <v>21</v>
      </c>
      <c r="C50" s="349" t="s">
        <v>74</v>
      </c>
      <c r="D50" s="349">
        <v>439.95</v>
      </c>
    </row>
    <row r="51" spans="1:4" x14ac:dyDescent="0.25">
      <c r="A51" s="238"/>
      <c r="B51" s="507">
        <v>22</v>
      </c>
      <c r="C51" s="349" t="s">
        <v>73</v>
      </c>
      <c r="D51" s="349">
        <v>986.4</v>
      </c>
    </row>
    <row r="52" spans="1:4" x14ac:dyDescent="0.25">
      <c r="A52" s="238"/>
      <c r="B52" s="508">
        <v>23</v>
      </c>
      <c r="C52" s="349" t="s">
        <v>72</v>
      </c>
      <c r="D52" s="349">
        <v>236.2</v>
      </c>
    </row>
    <row r="53" spans="1:4" x14ac:dyDescent="0.25">
      <c r="A53" s="238"/>
      <c r="B53" s="507">
        <v>24</v>
      </c>
      <c r="C53" s="349" t="s">
        <v>71</v>
      </c>
      <c r="D53" s="349">
        <v>3807.4400000000005</v>
      </c>
    </row>
    <row r="54" spans="1:4" x14ac:dyDescent="0.25">
      <c r="A54" s="238"/>
      <c r="B54" s="507">
        <v>25</v>
      </c>
      <c r="C54" s="349" t="s">
        <v>70</v>
      </c>
      <c r="D54" s="349">
        <v>4181.2299999999996</v>
      </c>
    </row>
    <row r="55" spans="1:4" x14ac:dyDescent="0.25">
      <c r="A55" s="238"/>
      <c r="B55" s="508">
        <v>26</v>
      </c>
      <c r="C55" s="349" t="s">
        <v>69</v>
      </c>
      <c r="D55" s="349">
        <v>86.94</v>
      </c>
    </row>
    <row r="56" spans="1:4" x14ac:dyDescent="0.25">
      <c r="A56" s="238"/>
      <c r="B56" s="507">
        <v>27</v>
      </c>
      <c r="C56" s="349" t="s">
        <v>68</v>
      </c>
      <c r="D56" s="349">
        <v>36.58</v>
      </c>
    </row>
    <row r="57" spans="1:4" x14ac:dyDescent="0.25">
      <c r="A57" s="238"/>
      <c r="B57" s="507">
        <v>28</v>
      </c>
      <c r="C57" s="349" t="s">
        <v>67</v>
      </c>
      <c r="D57" s="349">
        <v>118.27</v>
      </c>
    </row>
    <row r="58" spans="1:4" x14ac:dyDescent="0.25">
      <c r="A58" s="238"/>
      <c r="B58" s="508">
        <v>29</v>
      </c>
      <c r="C58" s="349" t="s">
        <v>66</v>
      </c>
      <c r="D58" s="349">
        <v>65</v>
      </c>
    </row>
    <row r="59" spans="1:4" x14ac:dyDescent="0.25">
      <c r="A59" s="238"/>
      <c r="B59" s="507">
        <v>30</v>
      </c>
      <c r="C59" s="349" t="s">
        <v>65</v>
      </c>
      <c r="D59" s="349">
        <v>120</v>
      </c>
    </row>
    <row r="60" spans="1:4" x14ac:dyDescent="0.25">
      <c r="A60" s="238"/>
      <c r="B60" s="507">
        <v>31</v>
      </c>
      <c r="C60" s="349" t="s">
        <v>64</v>
      </c>
      <c r="D60" s="349">
        <v>100</v>
      </c>
    </row>
    <row r="61" spans="1:4" x14ac:dyDescent="0.25">
      <c r="A61" s="238"/>
      <c r="B61" s="508">
        <v>32</v>
      </c>
      <c r="C61" s="349" t="s">
        <v>63</v>
      </c>
      <c r="D61" s="349">
        <v>99</v>
      </c>
    </row>
    <row r="62" spans="1:4" x14ac:dyDescent="0.25">
      <c r="A62" s="238"/>
      <c r="B62" s="507">
        <v>33</v>
      </c>
      <c r="C62" s="349" t="s">
        <v>62</v>
      </c>
      <c r="D62" s="349">
        <v>841</v>
      </c>
    </row>
    <row r="63" spans="1:4" x14ac:dyDescent="0.25">
      <c r="A63" s="238"/>
      <c r="B63" s="507">
        <v>34</v>
      </c>
      <c r="C63" s="349" t="s">
        <v>61</v>
      </c>
      <c r="D63" s="349">
        <v>1166</v>
      </c>
    </row>
    <row r="64" spans="1:4" x14ac:dyDescent="0.25">
      <c r="A64" s="238"/>
      <c r="B64" s="508">
        <v>35</v>
      </c>
      <c r="C64" s="349" t="s">
        <v>60</v>
      </c>
      <c r="D64" s="349">
        <v>36</v>
      </c>
    </row>
    <row r="65" spans="1:4" x14ac:dyDescent="0.25">
      <c r="A65" s="238"/>
      <c r="B65" s="507">
        <v>36</v>
      </c>
      <c r="C65" s="349" t="s">
        <v>59</v>
      </c>
      <c r="D65" s="349">
        <v>608.20000000000005</v>
      </c>
    </row>
    <row r="66" spans="1:4" x14ac:dyDescent="0.25">
      <c r="A66" s="238"/>
      <c r="B66" s="507">
        <v>37</v>
      </c>
      <c r="C66" s="349" t="s">
        <v>58</v>
      </c>
      <c r="D66" s="349">
        <v>107</v>
      </c>
    </row>
    <row r="67" spans="1:4" x14ac:dyDescent="0.25">
      <c r="A67" s="238"/>
      <c r="B67" s="508">
        <v>38</v>
      </c>
      <c r="C67" s="349" t="s">
        <v>57</v>
      </c>
      <c r="D67" s="349">
        <v>424</v>
      </c>
    </row>
    <row r="68" spans="1:4" x14ac:dyDescent="0.25">
      <c r="A68" s="238"/>
      <c r="B68" s="507">
        <v>39</v>
      </c>
      <c r="C68" s="349" t="s">
        <v>56</v>
      </c>
      <c r="D68" s="349">
        <v>340</v>
      </c>
    </row>
    <row r="69" spans="1:4" x14ac:dyDescent="0.25">
      <c r="A69" s="238"/>
      <c r="B69" s="507">
        <v>40</v>
      </c>
      <c r="C69" s="349" t="s">
        <v>55</v>
      </c>
      <c r="D69" s="349">
        <v>277.5</v>
      </c>
    </row>
    <row r="70" spans="1:4" x14ac:dyDescent="0.25">
      <c r="A70" s="238"/>
      <c r="B70" s="508">
        <v>41</v>
      </c>
      <c r="C70" s="349" t="s">
        <v>54</v>
      </c>
      <c r="D70" s="349">
        <v>170</v>
      </c>
    </row>
    <row r="71" spans="1:4" x14ac:dyDescent="0.25">
      <c r="A71" s="238"/>
      <c r="B71" s="507">
        <v>42</v>
      </c>
      <c r="C71" s="349" t="s">
        <v>53</v>
      </c>
      <c r="D71" s="349">
        <v>539</v>
      </c>
    </row>
    <row r="72" spans="1:4" x14ac:dyDescent="0.25">
      <c r="A72" s="238"/>
      <c r="B72" s="507">
        <v>43</v>
      </c>
      <c r="C72" s="349" t="s">
        <v>52</v>
      </c>
      <c r="D72" s="349">
        <v>1052</v>
      </c>
    </row>
    <row r="73" spans="1:4" x14ac:dyDescent="0.25">
      <c r="A73" s="238"/>
      <c r="B73" s="508">
        <v>44</v>
      </c>
      <c r="C73" s="349" t="s">
        <v>51</v>
      </c>
      <c r="D73" s="349">
        <v>261</v>
      </c>
    </row>
    <row r="74" spans="1:4" x14ac:dyDescent="0.25">
      <c r="A74" s="238"/>
      <c r="B74" s="507">
        <v>45</v>
      </c>
      <c r="C74" s="349" t="s">
        <v>50</v>
      </c>
      <c r="D74" s="349">
        <v>515</v>
      </c>
    </row>
    <row r="75" spans="1:4" x14ac:dyDescent="0.25">
      <c r="A75" s="238"/>
      <c r="B75" s="507">
        <v>46</v>
      </c>
      <c r="C75" s="349" t="s">
        <v>49</v>
      </c>
      <c r="D75" s="349">
        <v>191</v>
      </c>
    </row>
    <row r="76" spans="1:4" x14ac:dyDescent="0.25">
      <c r="A76" s="238"/>
      <c r="B76" s="508">
        <v>47</v>
      </c>
      <c r="C76" s="349" t="s">
        <v>48</v>
      </c>
      <c r="D76" s="349">
        <v>1416</v>
      </c>
    </row>
    <row r="77" spans="1:4" x14ac:dyDescent="0.25">
      <c r="A77" s="238"/>
      <c r="B77" s="507">
        <v>48</v>
      </c>
      <c r="C77" s="349" t="s">
        <v>47</v>
      </c>
      <c r="D77" s="349">
        <v>1015</v>
      </c>
    </row>
    <row r="78" spans="1:4" x14ac:dyDescent="0.25">
      <c r="A78" s="238"/>
      <c r="B78" s="507">
        <v>49</v>
      </c>
      <c r="C78" s="349" t="s">
        <v>46</v>
      </c>
      <c r="D78" s="349">
        <v>144</v>
      </c>
    </row>
    <row r="79" spans="1:4" x14ac:dyDescent="0.25">
      <c r="A79" s="238"/>
      <c r="B79" s="508">
        <v>50</v>
      </c>
      <c r="C79" s="349" t="s">
        <v>45</v>
      </c>
      <c r="D79" s="349">
        <v>3019.8770000000004</v>
      </c>
    </row>
    <row r="80" spans="1:4" x14ac:dyDescent="0.25">
      <c r="A80" s="238"/>
      <c r="B80" s="507">
        <v>51</v>
      </c>
      <c r="C80" s="349" t="s">
        <v>44</v>
      </c>
      <c r="D80" s="349">
        <v>521.34</v>
      </c>
    </row>
    <row r="81" spans="1:4" x14ac:dyDescent="0.25">
      <c r="A81" s="238"/>
      <c r="B81" s="507">
        <v>52</v>
      </c>
      <c r="C81" s="349" t="s">
        <v>43</v>
      </c>
      <c r="D81" s="349">
        <v>84.53</v>
      </c>
    </row>
    <row r="82" spans="1:4" x14ac:dyDescent="0.25">
      <c r="A82" s="238"/>
      <c r="B82" s="508">
        <v>53</v>
      </c>
      <c r="C82" s="349" t="s">
        <v>42</v>
      </c>
      <c r="D82" s="349">
        <v>1636.22</v>
      </c>
    </row>
    <row r="83" spans="1:4" x14ac:dyDescent="0.25">
      <c r="A83" s="238"/>
      <c r="B83" s="507">
        <v>54</v>
      </c>
      <c r="C83" s="349" t="s">
        <v>41</v>
      </c>
      <c r="D83" s="349">
        <v>2003.0550000000001</v>
      </c>
    </row>
    <row r="84" spans="1:4" x14ac:dyDescent="0.25">
      <c r="A84" s="238"/>
      <c r="B84" s="507">
        <v>55</v>
      </c>
      <c r="C84" s="349" t="s">
        <v>40</v>
      </c>
      <c r="D84" s="349">
        <v>1246.7</v>
      </c>
    </row>
    <row r="85" spans="1:4" x14ac:dyDescent="0.25">
      <c r="A85" s="238"/>
      <c r="B85" s="508">
        <v>56</v>
      </c>
      <c r="C85" s="349" t="s">
        <v>39</v>
      </c>
      <c r="D85" s="349">
        <v>797.10000000000014</v>
      </c>
    </row>
    <row r="86" spans="1:4" x14ac:dyDescent="0.25">
      <c r="A86" s="238"/>
      <c r="B86" s="507">
        <v>57</v>
      </c>
      <c r="C86" s="349" t="s">
        <v>38</v>
      </c>
      <c r="D86" s="349">
        <v>151</v>
      </c>
    </row>
    <row r="87" spans="1:4" x14ac:dyDescent="0.25">
      <c r="A87" s="238"/>
      <c r="B87" s="507">
        <v>58</v>
      </c>
      <c r="C87" s="349" t="s">
        <v>37</v>
      </c>
      <c r="D87" s="349">
        <v>55.400000000000006</v>
      </c>
    </row>
    <row r="88" spans="1:4" x14ac:dyDescent="0.25">
      <c r="A88" s="238"/>
      <c r="B88" s="508">
        <v>59</v>
      </c>
      <c r="C88" s="349" t="s">
        <v>36</v>
      </c>
      <c r="D88" s="349">
        <v>90.07</v>
      </c>
    </row>
    <row r="89" spans="1:4" x14ac:dyDescent="0.25">
      <c r="A89" s="238"/>
      <c r="B89" s="507">
        <v>60</v>
      </c>
      <c r="C89" s="349" t="s">
        <v>35</v>
      </c>
      <c r="D89" s="349">
        <v>183</v>
      </c>
    </row>
    <row r="90" spans="1:4" x14ac:dyDescent="0.25">
      <c r="A90" s="238"/>
      <c r="B90" s="509">
        <v>61</v>
      </c>
      <c r="C90" s="341" t="s">
        <v>34</v>
      </c>
      <c r="D90" s="341">
        <v>259.7</v>
      </c>
    </row>
    <row r="91" spans="1:4" x14ac:dyDescent="0.25">
      <c r="A91" s="238"/>
      <c r="B91" s="238"/>
      <c r="C91" s="238"/>
      <c r="D91" s="239"/>
    </row>
    <row r="92" spans="1:4" x14ac:dyDescent="0.25">
      <c r="A92" s="238"/>
      <c r="B92" s="275" t="s">
        <v>236</v>
      </c>
      <c r="C92" s="238"/>
      <c r="D92" s="238"/>
    </row>
    <row r="93" spans="1:4" x14ac:dyDescent="0.25">
      <c r="A93" s="238"/>
      <c r="B93" s="275" t="s">
        <v>0</v>
      </c>
      <c r="C93" s="238"/>
      <c r="D93" s="238"/>
    </row>
  </sheetData>
  <mergeCells count="2">
    <mergeCell ref="B17:C17"/>
    <mergeCell ref="B29:C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2D050"/>
  </sheetPr>
  <dimension ref="B1:K92"/>
  <sheetViews>
    <sheetView topLeftCell="A67" workbookViewId="0">
      <selection activeCell="D81" sqref="D81"/>
    </sheetView>
  </sheetViews>
  <sheetFormatPr defaultRowHeight="15" x14ac:dyDescent="0.25"/>
  <cols>
    <col min="1" max="1" width="5.140625" style="237" customWidth="1"/>
    <col min="2" max="2" width="9.140625" style="237"/>
    <col min="3" max="3" width="18.7109375" style="237" customWidth="1"/>
    <col min="4" max="9" width="13" style="237" customWidth="1"/>
    <col min="10" max="16384" width="9.140625" style="237"/>
  </cols>
  <sheetData>
    <row r="1" spans="2:10" x14ac:dyDescent="0.25">
      <c r="B1" s="249" t="s">
        <v>419</v>
      </c>
      <c r="C1" s="254"/>
      <c r="D1" s="254"/>
      <c r="E1" s="254"/>
      <c r="F1" s="254"/>
      <c r="G1" s="254"/>
      <c r="H1" s="254"/>
    </row>
    <row r="2" spans="2:10" x14ac:dyDescent="0.25">
      <c r="B2" s="249" t="s">
        <v>420</v>
      </c>
      <c r="C2" s="254"/>
      <c r="D2" s="254"/>
      <c r="E2" s="254"/>
      <c r="F2" s="254"/>
      <c r="G2" s="254"/>
      <c r="H2" s="254"/>
    </row>
    <row r="3" spans="2:10" x14ac:dyDescent="0.25">
      <c r="B3" s="254"/>
      <c r="C3" s="254"/>
      <c r="D3" s="468"/>
      <c r="E3" s="254"/>
      <c r="F3" s="254"/>
      <c r="G3" s="254"/>
      <c r="I3" s="260" t="s">
        <v>111</v>
      </c>
    </row>
    <row r="4" spans="2:10" ht="27" customHeight="1" x14ac:dyDescent="0.25">
      <c r="B4" s="503" t="s">
        <v>240</v>
      </c>
      <c r="C4" s="503" t="s">
        <v>242</v>
      </c>
      <c r="D4" s="503" t="s">
        <v>241</v>
      </c>
      <c r="E4" s="503">
        <v>2021</v>
      </c>
      <c r="F4" s="503">
        <v>2022</v>
      </c>
      <c r="G4" s="503">
        <v>2023</v>
      </c>
      <c r="H4" s="643">
        <v>2024</v>
      </c>
      <c r="I4" s="667">
        <v>2025</v>
      </c>
    </row>
    <row r="5" spans="2:10" x14ac:dyDescent="0.25">
      <c r="B5" s="343">
        <v>1</v>
      </c>
      <c r="C5" s="34" t="s">
        <v>92</v>
      </c>
      <c r="D5" s="338">
        <v>131735</v>
      </c>
      <c r="E5" s="338">
        <v>131830</v>
      </c>
      <c r="F5" s="338">
        <v>139775</v>
      </c>
      <c r="G5" s="338">
        <v>137831.65</v>
      </c>
      <c r="H5" s="338">
        <v>141981.45000000001</v>
      </c>
      <c r="I5" s="338">
        <v>142341.20000000001</v>
      </c>
      <c r="J5" s="677"/>
    </row>
    <row r="6" spans="2:10" x14ac:dyDescent="0.25">
      <c r="B6" s="343">
        <v>2</v>
      </c>
      <c r="C6" s="34" t="s">
        <v>88</v>
      </c>
      <c r="D6" s="338">
        <v>52583.545000000006</v>
      </c>
      <c r="E6" s="338">
        <v>50596</v>
      </c>
      <c r="F6" s="338">
        <v>54550</v>
      </c>
      <c r="G6" s="338">
        <v>57109</v>
      </c>
      <c r="H6" s="338">
        <v>55381</v>
      </c>
      <c r="I6" s="338">
        <v>55359</v>
      </c>
      <c r="J6" s="677"/>
    </row>
    <row r="7" spans="2:10" x14ac:dyDescent="0.25">
      <c r="B7" s="343">
        <v>3</v>
      </c>
      <c r="C7" s="34" t="s">
        <v>85</v>
      </c>
      <c r="D7" s="338">
        <v>99896.1</v>
      </c>
      <c r="E7" s="338">
        <v>103053</v>
      </c>
      <c r="F7" s="338">
        <v>104613.94</v>
      </c>
      <c r="G7" s="338">
        <v>104262.2</v>
      </c>
      <c r="H7" s="338">
        <v>107042</v>
      </c>
      <c r="I7" s="338">
        <v>107727.76000000001</v>
      </c>
      <c r="J7" s="677"/>
    </row>
    <row r="8" spans="2:10" x14ac:dyDescent="0.25">
      <c r="B8" s="343">
        <v>4</v>
      </c>
      <c r="C8" s="34" t="s">
        <v>80</v>
      </c>
      <c r="D8" s="338">
        <v>98176.199999999983</v>
      </c>
      <c r="E8" s="338">
        <v>101040.8</v>
      </c>
      <c r="F8" s="338">
        <v>109907.43000000001</v>
      </c>
      <c r="G8" s="338">
        <v>111246.9</v>
      </c>
      <c r="H8" s="338">
        <v>109876.5</v>
      </c>
      <c r="I8" s="338">
        <v>111832.9</v>
      </c>
      <c r="J8" s="677"/>
    </row>
    <row r="9" spans="2:10" x14ac:dyDescent="0.25">
      <c r="B9" s="343">
        <v>5</v>
      </c>
      <c r="C9" s="34" t="s">
        <v>75</v>
      </c>
      <c r="D9" s="382">
        <v>506531.49</v>
      </c>
      <c r="E9" s="382">
        <v>541792.04</v>
      </c>
      <c r="F9" s="382">
        <v>534351.30000000005</v>
      </c>
      <c r="G9" s="382">
        <v>543934.56999999995</v>
      </c>
      <c r="H9" s="382">
        <v>560320.14999999991</v>
      </c>
      <c r="I9" s="382">
        <v>580678.24</v>
      </c>
      <c r="J9" s="677"/>
    </row>
    <row r="10" spans="2:10" x14ac:dyDescent="0.25">
      <c r="B10" s="343">
        <v>6</v>
      </c>
      <c r="C10" s="34" t="s">
        <v>69</v>
      </c>
      <c r="D10" s="338">
        <v>14851</v>
      </c>
      <c r="E10" s="338">
        <v>16797.150000000001</v>
      </c>
      <c r="F10" s="338">
        <v>15097</v>
      </c>
      <c r="G10" s="338">
        <v>14354</v>
      </c>
      <c r="H10" s="338">
        <v>14367</v>
      </c>
      <c r="I10" s="338">
        <v>11204</v>
      </c>
      <c r="J10" s="677"/>
    </row>
    <row r="11" spans="2:10" x14ac:dyDescent="0.25">
      <c r="B11" s="343">
        <v>7</v>
      </c>
      <c r="C11" s="34" t="s">
        <v>62</v>
      </c>
      <c r="D11" s="338">
        <v>76472.22</v>
      </c>
      <c r="E11" s="338">
        <v>77886</v>
      </c>
      <c r="F11" s="338">
        <v>79379.350000000006</v>
      </c>
      <c r="G11" s="338">
        <v>84221.9</v>
      </c>
      <c r="H11" s="338">
        <v>88627.8</v>
      </c>
      <c r="I11" s="338">
        <v>91257.5</v>
      </c>
      <c r="J11" s="677"/>
    </row>
    <row r="12" spans="2:10" x14ac:dyDescent="0.25">
      <c r="B12" s="343">
        <v>8</v>
      </c>
      <c r="C12" s="34" t="s">
        <v>55</v>
      </c>
      <c r="D12" s="338">
        <v>14946</v>
      </c>
      <c r="E12" s="338">
        <v>14158</v>
      </c>
      <c r="F12" s="338">
        <v>14161</v>
      </c>
      <c r="G12" s="338">
        <v>14089</v>
      </c>
      <c r="H12" s="338">
        <v>14093.5</v>
      </c>
      <c r="I12" s="338">
        <v>13604</v>
      </c>
      <c r="J12" s="677"/>
    </row>
    <row r="13" spans="2:10" x14ac:dyDescent="0.25">
      <c r="B13" s="343">
        <v>9</v>
      </c>
      <c r="C13" s="34" t="s">
        <v>52</v>
      </c>
      <c r="D13" s="338">
        <v>47128</v>
      </c>
      <c r="E13" s="338">
        <v>46225</v>
      </c>
      <c r="F13" s="338">
        <v>46416</v>
      </c>
      <c r="G13" s="338">
        <v>47098</v>
      </c>
      <c r="H13" s="338">
        <v>45835</v>
      </c>
      <c r="I13" s="338">
        <v>43602.100000000006</v>
      </c>
      <c r="J13" s="677"/>
    </row>
    <row r="14" spans="2:10" x14ac:dyDescent="0.25">
      <c r="B14" s="343">
        <v>10</v>
      </c>
      <c r="C14" s="34" t="s">
        <v>48</v>
      </c>
      <c r="D14" s="338">
        <v>78131.100000000006</v>
      </c>
      <c r="E14" s="338">
        <v>74493</v>
      </c>
      <c r="F14" s="354">
        <v>75604</v>
      </c>
      <c r="G14" s="354">
        <v>69053</v>
      </c>
      <c r="H14" s="354">
        <v>72806</v>
      </c>
      <c r="I14" s="354">
        <v>70390</v>
      </c>
      <c r="J14" s="677"/>
    </row>
    <row r="15" spans="2:10" x14ac:dyDescent="0.25">
      <c r="B15" s="343">
        <v>11</v>
      </c>
      <c r="C15" s="34" t="s">
        <v>45</v>
      </c>
      <c r="D15" s="338">
        <v>130000.6615</v>
      </c>
      <c r="E15" s="338">
        <v>133578.607567</v>
      </c>
      <c r="F15" s="338">
        <v>136950.778127</v>
      </c>
      <c r="G15" s="354">
        <v>154098.0493777676</v>
      </c>
      <c r="H15" s="354">
        <v>165893.20000000001</v>
      </c>
      <c r="I15" s="354">
        <v>168790.92</v>
      </c>
      <c r="J15" s="677"/>
    </row>
    <row r="16" spans="2:10" x14ac:dyDescent="0.25">
      <c r="B16" s="343">
        <v>12</v>
      </c>
      <c r="C16" s="34" t="s">
        <v>40</v>
      </c>
      <c r="D16" s="338">
        <v>45274.5</v>
      </c>
      <c r="E16" s="338">
        <v>46768.5</v>
      </c>
      <c r="F16" s="338">
        <v>47019.5</v>
      </c>
      <c r="G16" s="354">
        <v>47185</v>
      </c>
      <c r="H16" s="354">
        <v>48180.5</v>
      </c>
      <c r="I16" s="354">
        <v>48498.6</v>
      </c>
      <c r="J16" s="677"/>
    </row>
    <row r="17" spans="2:11" x14ac:dyDescent="0.25">
      <c r="B17" s="860" t="s">
        <v>237</v>
      </c>
      <c r="C17" s="860"/>
      <c r="D17" s="350">
        <v>1295725.8165</v>
      </c>
      <c r="E17" s="350">
        <v>1338218.097567</v>
      </c>
      <c r="F17" s="350">
        <v>1357825.298127</v>
      </c>
      <c r="G17" s="350">
        <v>1384483.2693777676</v>
      </c>
      <c r="H17" s="350">
        <v>1424404.0999999999</v>
      </c>
      <c r="I17" s="350">
        <v>1445286.22</v>
      </c>
      <c r="J17" s="677"/>
    </row>
    <row r="18" spans="2:11" x14ac:dyDescent="0.25">
      <c r="B18" s="259"/>
      <c r="C18" s="259"/>
      <c r="D18" s="255"/>
      <c r="E18" s="255"/>
      <c r="F18" s="255"/>
      <c r="G18" s="255"/>
      <c r="H18" s="255"/>
      <c r="I18" s="644"/>
      <c r="J18" s="677"/>
    </row>
    <row r="19" spans="2:11" x14ac:dyDescent="0.25">
      <c r="B19" s="275" t="s">
        <v>236</v>
      </c>
      <c r="C19" s="259"/>
      <c r="D19" s="255"/>
      <c r="E19" s="255"/>
      <c r="F19" s="255"/>
      <c r="G19" s="255"/>
      <c r="H19" s="661"/>
      <c r="I19" s="262"/>
      <c r="J19" s="677"/>
      <c r="K19" s="26"/>
    </row>
    <row r="20" spans="2:11" x14ac:dyDescent="0.25">
      <c r="B20" s="275" t="s">
        <v>0</v>
      </c>
      <c r="C20" s="259"/>
      <c r="D20" s="255"/>
      <c r="E20" s="255"/>
      <c r="F20" s="255"/>
      <c r="G20" s="255"/>
      <c r="H20" s="255"/>
      <c r="J20" s="677"/>
    </row>
    <row r="21" spans="2:11" x14ac:dyDescent="0.25">
      <c r="B21" s="238"/>
      <c r="C21" s="238"/>
      <c r="D21" s="238"/>
      <c r="E21" s="238"/>
      <c r="F21" s="238"/>
      <c r="G21" s="238"/>
      <c r="H21" s="238"/>
    </row>
    <row r="22" spans="2:11" x14ac:dyDescent="0.25">
      <c r="B22" s="249" t="s">
        <v>421</v>
      </c>
      <c r="C22" s="347"/>
      <c r="D22" s="347"/>
      <c r="E22" s="238"/>
      <c r="F22" s="238"/>
      <c r="G22" s="238"/>
      <c r="H22" s="238"/>
      <c r="I22" s="476"/>
    </row>
    <row r="23" spans="2:11" x14ac:dyDescent="0.25">
      <c r="B23" s="249" t="s">
        <v>422</v>
      </c>
      <c r="C23" s="347"/>
      <c r="D23" s="347"/>
      <c r="E23" s="238"/>
      <c r="F23" s="238"/>
      <c r="G23" s="238"/>
      <c r="H23" s="238"/>
      <c r="I23" s="476"/>
    </row>
    <row r="24" spans="2:11" x14ac:dyDescent="0.25">
      <c r="B24" s="238"/>
      <c r="C24" s="238"/>
      <c r="D24" s="260" t="s">
        <v>111</v>
      </c>
      <c r="E24" s="238"/>
      <c r="F24" s="260"/>
      <c r="G24" s="260"/>
      <c r="I24" s="476"/>
    </row>
    <row r="25" spans="2:11" ht="30.75" customHeight="1" x14ac:dyDescent="0.25">
      <c r="B25" s="503" t="s">
        <v>240</v>
      </c>
      <c r="C25" s="503" t="s">
        <v>232</v>
      </c>
      <c r="D25" s="665">
        <v>2025</v>
      </c>
      <c r="E25" s="238"/>
      <c r="F25" s="238"/>
    </row>
    <row r="26" spans="2:11" x14ac:dyDescent="0.25">
      <c r="B26" s="510"/>
      <c r="C26" s="510" t="s">
        <v>237</v>
      </c>
      <c r="D26" s="511">
        <v>1445286.22</v>
      </c>
      <c r="E26" s="238"/>
      <c r="F26" s="238"/>
    </row>
    <row r="27" spans="2:11" x14ac:dyDescent="0.25">
      <c r="B27" s="364">
        <v>1</v>
      </c>
      <c r="C27" s="347" t="s">
        <v>92</v>
      </c>
      <c r="D27" s="349">
        <v>18259.400000000001</v>
      </c>
      <c r="E27" s="272"/>
      <c r="F27" s="238"/>
    </row>
    <row r="28" spans="2:11" x14ac:dyDescent="0.25">
      <c r="B28" s="512">
        <v>2</v>
      </c>
      <c r="C28" s="347" t="s">
        <v>265</v>
      </c>
      <c r="D28" s="349">
        <v>91927</v>
      </c>
      <c r="E28" s="272"/>
      <c r="F28" s="238"/>
    </row>
    <row r="29" spans="2:11" x14ac:dyDescent="0.25">
      <c r="B29" s="364">
        <v>3</v>
      </c>
      <c r="C29" s="347" t="s">
        <v>91</v>
      </c>
      <c r="D29" s="349">
        <v>24846</v>
      </c>
      <c r="E29" s="272"/>
      <c r="F29" s="238"/>
    </row>
    <row r="30" spans="2:11" x14ac:dyDescent="0.25">
      <c r="B30" s="364">
        <v>4</v>
      </c>
      <c r="C30" s="347" t="s">
        <v>197</v>
      </c>
      <c r="D30" s="349">
        <v>855.3</v>
      </c>
      <c r="E30" s="272"/>
      <c r="F30" s="238"/>
    </row>
    <row r="31" spans="2:11" x14ac:dyDescent="0.25">
      <c r="B31" s="512">
        <v>5</v>
      </c>
      <c r="C31" s="347" t="s">
        <v>90</v>
      </c>
      <c r="D31" s="349">
        <v>6453.5</v>
      </c>
      <c r="E31" s="272"/>
      <c r="F31" s="238"/>
    </row>
    <row r="32" spans="2:11" x14ac:dyDescent="0.25">
      <c r="B32" s="364">
        <v>6</v>
      </c>
      <c r="C32" s="347" t="s">
        <v>89</v>
      </c>
      <c r="D32" s="349">
        <v>7277</v>
      </c>
      <c r="E32" s="272"/>
      <c r="F32" s="238"/>
    </row>
    <row r="33" spans="2:6" x14ac:dyDescent="0.25">
      <c r="B33" s="364">
        <v>7</v>
      </c>
      <c r="C33" s="347" t="s">
        <v>88</v>
      </c>
      <c r="D33" s="349">
        <v>16716</v>
      </c>
      <c r="E33" s="272"/>
      <c r="F33" s="238"/>
    </row>
    <row r="34" spans="2:6" x14ac:dyDescent="0.25">
      <c r="B34" s="512">
        <v>8</v>
      </c>
      <c r="C34" s="347" t="s">
        <v>87</v>
      </c>
      <c r="D34" s="349">
        <v>15297</v>
      </c>
      <c r="E34" s="272"/>
      <c r="F34" s="238"/>
    </row>
    <row r="35" spans="2:6" x14ac:dyDescent="0.25">
      <c r="B35" s="364">
        <v>9</v>
      </c>
      <c r="C35" s="347" t="s">
        <v>86</v>
      </c>
      <c r="D35" s="349">
        <v>16069</v>
      </c>
      <c r="E35" s="272"/>
      <c r="F35" s="238"/>
    </row>
    <row r="36" spans="2:6" x14ac:dyDescent="0.25">
      <c r="B36" s="364">
        <v>10</v>
      </c>
      <c r="C36" s="347" t="s">
        <v>85</v>
      </c>
      <c r="D36" s="349">
        <v>53437.06</v>
      </c>
      <c r="E36" s="272"/>
      <c r="F36" s="238"/>
    </row>
    <row r="37" spans="2:6" x14ac:dyDescent="0.25">
      <c r="B37" s="512">
        <v>11</v>
      </c>
      <c r="C37" s="347" t="s">
        <v>84</v>
      </c>
      <c r="D37" s="349">
        <v>26828.2</v>
      </c>
      <c r="E37" s="272"/>
      <c r="F37" s="238"/>
    </row>
    <row r="38" spans="2:6" x14ac:dyDescent="0.25">
      <c r="B38" s="364">
        <v>12</v>
      </c>
      <c r="C38" s="347" t="s">
        <v>83</v>
      </c>
      <c r="D38" s="349">
        <v>27462.5</v>
      </c>
      <c r="E38" s="272"/>
      <c r="F38" s="238"/>
    </row>
    <row r="39" spans="2:6" x14ac:dyDescent="0.25">
      <c r="B39" s="364">
        <v>13</v>
      </c>
      <c r="C39" s="347" t="s">
        <v>82</v>
      </c>
      <c r="D39" s="349">
        <v>20267</v>
      </c>
      <c r="E39" s="272"/>
      <c r="F39" s="238"/>
    </row>
    <row r="40" spans="2:6" x14ac:dyDescent="0.25">
      <c r="B40" s="512">
        <v>14</v>
      </c>
      <c r="C40" s="347" t="s">
        <v>81</v>
      </c>
      <c r="D40" s="349">
        <v>8850</v>
      </c>
      <c r="E40" s="272"/>
      <c r="F40" s="238"/>
    </row>
    <row r="41" spans="2:6" x14ac:dyDescent="0.25">
      <c r="B41" s="364">
        <v>15</v>
      </c>
      <c r="C41" s="347" t="s">
        <v>80</v>
      </c>
      <c r="D41" s="349">
        <v>39070.799999999996</v>
      </c>
      <c r="E41" s="272"/>
      <c r="F41" s="238"/>
    </row>
    <row r="42" spans="2:6" x14ac:dyDescent="0.25">
      <c r="B42" s="364">
        <v>16</v>
      </c>
      <c r="C42" s="347" t="s">
        <v>79</v>
      </c>
      <c r="D42" s="349">
        <v>4407</v>
      </c>
      <c r="E42" s="272"/>
      <c r="F42" s="238"/>
    </row>
    <row r="43" spans="2:6" x14ac:dyDescent="0.25">
      <c r="B43" s="512">
        <v>17</v>
      </c>
      <c r="C43" s="347" t="s">
        <v>78</v>
      </c>
      <c r="D43" s="349">
        <v>4592</v>
      </c>
      <c r="E43" s="272"/>
      <c r="F43" s="238"/>
    </row>
    <row r="44" spans="2:6" x14ac:dyDescent="0.25">
      <c r="B44" s="364">
        <v>18</v>
      </c>
      <c r="C44" s="347" t="s">
        <v>77</v>
      </c>
      <c r="D44" s="349">
        <v>3486</v>
      </c>
      <c r="E44" s="272"/>
      <c r="F44" s="238"/>
    </row>
    <row r="45" spans="2:6" x14ac:dyDescent="0.25">
      <c r="B45" s="364">
        <v>19</v>
      </c>
      <c r="C45" s="347" t="s">
        <v>76</v>
      </c>
      <c r="D45" s="349">
        <v>31160.1</v>
      </c>
      <c r="E45" s="272"/>
      <c r="F45" s="238"/>
    </row>
    <row r="46" spans="2:6" x14ac:dyDescent="0.25">
      <c r="B46" s="512">
        <v>20</v>
      </c>
      <c r="C46" s="347" t="s">
        <v>75</v>
      </c>
      <c r="D46" s="349">
        <v>100274.56</v>
      </c>
      <c r="E46" s="272"/>
      <c r="F46" s="238"/>
    </row>
    <row r="47" spans="2:6" x14ac:dyDescent="0.25">
      <c r="B47" s="364">
        <v>21</v>
      </c>
      <c r="C47" s="347" t="s">
        <v>74</v>
      </c>
      <c r="D47" s="349">
        <v>13267.9</v>
      </c>
      <c r="E47" s="272"/>
      <c r="F47" s="238"/>
    </row>
    <row r="48" spans="2:6" x14ac:dyDescent="0.25">
      <c r="B48" s="364">
        <v>22</v>
      </c>
      <c r="C48" s="347" t="s">
        <v>73</v>
      </c>
      <c r="D48" s="349">
        <v>49882.1</v>
      </c>
      <c r="E48" s="272"/>
      <c r="F48" s="238"/>
    </row>
    <row r="49" spans="2:6" x14ac:dyDescent="0.25">
      <c r="B49" s="512">
        <v>23</v>
      </c>
      <c r="C49" s="347" t="s">
        <v>72</v>
      </c>
      <c r="D49" s="349">
        <v>4386</v>
      </c>
      <c r="E49" s="272"/>
      <c r="F49" s="238"/>
    </row>
    <row r="50" spans="2:6" x14ac:dyDescent="0.25">
      <c r="B50" s="364">
        <v>24</v>
      </c>
      <c r="C50" s="347" t="s">
        <v>71</v>
      </c>
      <c r="D50" s="349">
        <v>195796.88</v>
      </c>
      <c r="E50" s="272"/>
      <c r="F50" s="238"/>
    </row>
    <row r="51" spans="2:6" x14ac:dyDescent="0.25">
      <c r="B51" s="364">
        <v>25</v>
      </c>
      <c r="C51" s="347" t="s">
        <v>70</v>
      </c>
      <c r="D51" s="349">
        <v>217070.8</v>
      </c>
      <c r="E51" s="272"/>
      <c r="F51" s="238"/>
    </row>
    <row r="52" spans="2:6" x14ac:dyDescent="0.25">
      <c r="B52" s="512">
        <v>26</v>
      </c>
      <c r="C52" s="347" t="s">
        <v>69</v>
      </c>
      <c r="D52" s="349">
        <v>1497</v>
      </c>
      <c r="E52" s="272"/>
      <c r="F52" s="238"/>
    </row>
    <row r="53" spans="2:6" x14ac:dyDescent="0.25">
      <c r="B53" s="364">
        <v>27</v>
      </c>
      <c r="C53" s="347" t="s">
        <v>68</v>
      </c>
      <c r="D53" s="349">
        <v>735</v>
      </c>
      <c r="E53" s="272"/>
      <c r="F53" s="238"/>
    </row>
    <row r="54" spans="2:6" x14ac:dyDescent="0.25">
      <c r="B54" s="364">
        <v>28</v>
      </c>
      <c r="C54" s="347" t="s">
        <v>67</v>
      </c>
      <c r="D54" s="349">
        <v>2172</v>
      </c>
      <c r="E54" s="272"/>
      <c r="F54" s="238"/>
    </row>
    <row r="55" spans="2:6" x14ac:dyDescent="0.25">
      <c r="B55" s="512">
        <v>29</v>
      </c>
      <c r="C55" s="347" t="s">
        <v>66</v>
      </c>
      <c r="D55" s="349">
        <v>1175</v>
      </c>
      <c r="E55" s="272"/>
      <c r="F55" s="238"/>
    </row>
    <row r="56" spans="2:6" x14ac:dyDescent="0.25">
      <c r="B56" s="364">
        <v>30</v>
      </c>
      <c r="C56" s="347" t="s">
        <v>65</v>
      </c>
      <c r="D56" s="349">
        <v>1860</v>
      </c>
      <c r="E56" s="272"/>
      <c r="F56" s="238"/>
    </row>
    <row r="57" spans="2:6" x14ac:dyDescent="0.25">
      <c r="B57" s="364">
        <v>31</v>
      </c>
      <c r="C57" s="347" t="s">
        <v>64</v>
      </c>
      <c r="D57" s="349">
        <v>1878</v>
      </c>
      <c r="E57" s="272"/>
      <c r="F57" s="238"/>
    </row>
    <row r="58" spans="2:6" x14ac:dyDescent="0.25">
      <c r="B58" s="512">
        <v>32</v>
      </c>
      <c r="C58" s="347" t="s">
        <v>63</v>
      </c>
      <c r="D58" s="349">
        <v>1887</v>
      </c>
      <c r="E58" s="272"/>
      <c r="F58" s="238"/>
    </row>
    <row r="59" spans="2:6" x14ac:dyDescent="0.25">
      <c r="B59" s="364">
        <v>33</v>
      </c>
      <c r="C59" s="347" t="s">
        <v>62</v>
      </c>
      <c r="D59" s="349">
        <v>25866</v>
      </c>
      <c r="E59" s="272"/>
      <c r="F59" s="238"/>
    </row>
    <row r="60" spans="2:6" x14ac:dyDescent="0.25">
      <c r="B60" s="364">
        <v>34</v>
      </c>
      <c r="C60" s="347" t="s">
        <v>61</v>
      </c>
      <c r="D60" s="349">
        <v>35766.5</v>
      </c>
      <c r="E60" s="272"/>
      <c r="F60" s="238"/>
    </row>
    <row r="61" spans="2:6" x14ac:dyDescent="0.25">
      <c r="B61" s="512">
        <v>35</v>
      </c>
      <c r="C61" s="347" t="s">
        <v>60</v>
      </c>
      <c r="D61" s="349">
        <v>804</v>
      </c>
      <c r="E61" s="272"/>
      <c r="F61" s="238"/>
    </row>
    <row r="62" spans="2:6" x14ac:dyDescent="0.25">
      <c r="B62" s="364">
        <v>36</v>
      </c>
      <c r="C62" s="347" t="s">
        <v>59</v>
      </c>
      <c r="D62" s="349">
        <v>15179</v>
      </c>
      <c r="E62" s="272"/>
      <c r="F62" s="238"/>
    </row>
    <row r="63" spans="2:6" x14ac:dyDescent="0.25">
      <c r="B63" s="364">
        <v>37</v>
      </c>
      <c r="C63" s="347" t="s">
        <v>58</v>
      </c>
      <c r="D63" s="349">
        <v>2503</v>
      </c>
      <c r="E63" s="272"/>
      <c r="F63" s="238"/>
    </row>
    <row r="64" spans="2:6" x14ac:dyDescent="0.25">
      <c r="B64" s="512">
        <v>38</v>
      </c>
      <c r="C64" s="347" t="s">
        <v>57</v>
      </c>
      <c r="D64" s="349">
        <v>11139</v>
      </c>
      <c r="E64" s="272"/>
      <c r="F64" s="238"/>
    </row>
    <row r="65" spans="2:6" x14ac:dyDescent="0.25">
      <c r="B65" s="364">
        <v>39</v>
      </c>
      <c r="C65" s="347" t="s">
        <v>56</v>
      </c>
      <c r="D65" s="349">
        <v>5526</v>
      </c>
      <c r="E65" s="272"/>
      <c r="F65" s="238"/>
    </row>
    <row r="66" spans="2:6" x14ac:dyDescent="0.25">
      <c r="B66" s="364">
        <v>40</v>
      </c>
      <c r="C66" s="347" t="s">
        <v>55</v>
      </c>
      <c r="D66" s="349">
        <v>5103</v>
      </c>
      <c r="E66" s="272"/>
      <c r="F66" s="238"/>
    </row>
    <row r="67" spans="2:6" x14ac:dyDescent="0.25">
      <c r="B67" s="512">
        <v>41</v>
      </c>
      <c r="C67" s="347" t="s">
        <v>54</v>
      </c>
      <c r="D67" s="349">
        <v>2975</v>
      </c>
      <c r="E67" s="272"/>
      <c r="F67" s="238"/>
    </row>
    <row r="68" spans="2:6" x14ac:dyDescent="0.25">
      <c r="B68" s="364">
        <v>42</v>
      </c>
      <c r="C68" s="347" t="s">
        <v>53</v>
      </c>
      <c r="D68" s="349">
        <v>14165.3</v>
      </c>
      <c r="E68" s="272"/>
      <c r="F68" s="238"/>
    </row>
    <row r="69" spans="2:6" x14ac:dyDescent="0.25">
      <c r="B69" s="364">
        <v>43</v>
      </c>
      <c r="C69" s="347" t="s">
        <v>52</v>
      </c>
      <c r="D69" s="349">
        <v>25474.800000000003</v>
      </c>
      <c r="E69" s="272"/>
      <c r="F69" s="238"/>
    </row>
    <row r="70" spans="2:6" x14ac:dyDescent="0.25">
      <c r="B70" s="512">
        <v>44</v>
      </c>
      <c r="C70" s="347" t="s">
        <v>51</v>
      </c>
      <c r="D70" s="349">
        <v>3962</v>
      </c>
      <c r="E70" s="272"/>
      <c r="F70" s="238"/>
    </row>
    <row r="71" spans="2:6" x14ac:dyDescent="0.25">
      <c r="B71" s="364">
        <v>45</v>
      </c>
      <c r="C71" s="347" t="s">
        <v>50</v>
      </c>
      <c r="D71" s="349">
        <v>7324</v>
      </c>
      <c r="E71" s="272"/>
      <c r="F71" s="238"/>
    </row>
    <row r="72" spans="2:6" x14ac:dyDescent="0.25">
      <c r="B72" s="364">
        <v>46</v>
      </c>
      <c r="C72" s="347" t="s">
        <v>49</v>
      </c>
      <c r="D72" s="349">
        <v>2549</v>
      </c>
      <c r="E72" s="272"/>
      <c r="F72" s="238"/>
    </row>
    <row r="73" spans="2:6" x14ac:dyDescent="0.25">
      <c r="B73" s="512">
        <v>47</v>
      </c>
      <c r="C73" s="347" t="s">
        <v>48</v>
      </c>
      <c r="D73" s="349">
        <v>29793</v>
      </c>
      <c r="E73" s="272"/>
      <c r="F73" s="238"/>
    </row>
    <row r="74" spans="2:6" x14ac:dyDescent="0.25">
      <c r="B74" s="364">
        <v>48</v>
      </c>
      <c r="C74" s="347" t="s">
        <v>47</v>
      </c>
      <c r="D74" s="494">
        <v>28823</v>
      </c>
      <c r="E74" s="272"/>
      <c r="F74" s="238"/>
    </row>
    <row r="75" spans="2:6" x14ac:dyDescent="0.25">
      <c r="B75" s="364">
        <v>49</v>
      </c>
      <c r="C75" s="347" t="s">
        <v>46</v>
      </c>
      <c r="D75" s="349">
        <v>1901</v>
      </c>
      <c r="E75" s="272"/>
      <c r="F75" s="238"/>
    </row>
    <row r="76" spans="2:6" x14ac:dyDescent="0.25">
      <c r="B76" s="512">
        <v>50</v>
      </c>
      <c r="C76" s="347" t="s">
        <v>45</v>
      </c>
      <c r="D76" s="349">
        <v>65607.399999999994</v>
      </c>
      <c r="E76" s="272"/>
      <c r="F76" s="238"/>
    </row>
    <row r="77" spans="2:6" x14ac:dyDescent="0.25">
      <c r="B77" s="364">
        <v>51</v>
      </c>
      <c r="C77" s="347" t="s">
        <v>44</v>
      </c>
      <c r="D77" s="349">
        <v>10973.019999999999</v>
      </c>
      <c r="E77" s="272"/>
      <c r="F77" s="238"/>
    </row>
    <row r="78" spans="2:6" x14ac:dyDescent="0.25">
      <c r="B78" s="364">
        <v>52</v>
      </c>
      <c r="C78" s="347" t="s">
        <v>43</v>
      </c>
      <c r="D78" s="349">
        <v>1560.5</v>
      </c>
      <c r="E78" s="272"/>
      <c r="F78" s="238"/>
    </row>
    <row r="79" spans="2:6" x14ac:dyDescent="0.25">
      <c r="B79" s="512">
        <v>53</v>
      </c>
      <c r="C79" s="347" t="s">
        <v>42</v>
      </c>
      <c r="D79" s="349">
        <v>38117.199999999997</v>
      </c>
      <c r="E79" s="272"/>
      <c r="F79" s="238"/>
    </row>
    <row r="80" spans="2:6" x14ac:dyDescent="0.25">
      <c r="B80" s="364">
        <v>54</v>
      </c>
      <c r="C80" s="347" t="s">
        <v>41</v>
      </c>
      <c r="D80" s="349">
        <v>52532.800000000003</v>
      </c>
      <c r="E80" s="272"/>
      <c r="F80" s="238"/>
    </row>
    <row r="81" spans="2:8" x14ac:dyDescent="0.25">
      <c r="B81" s="364">
        <v>55</v>
      </c>
      <c r="C81" s="347" t="s">
        <v>40</v>
      </c>
      <c r="D81" s="349">
        <v>21697.599999999999</v>
      </c>
      <c r="E81" s="272"/>
      <c r="F81" s="238"/>
    </row>
    <row r="82" spans="2:8" x14ac:dyDescent="0.25">
      <c r="B82" s="512">
        <v>56</v>
      </c>
      <c r="C82" s="347" t="s">
        <v>39</v>
      </c>
      <c r="D82" s="349">
        <v>13105</v>
      </c>
      <c r="E82" s="272"/>
      <c r="F82" s="238"/>
    </row>
    <row r="83" spans="2:8" x14ac:dyDescent="0.25">
      <c r="B83" s="364">
        <v>57</v>
      </c>
      <c r="C83" s="347" t="s">
        <v>38</v>
      </c>
      <c r="D83" s="349">
        <v>2354</v>
      </c>
      <c r="E83" s="272"/>
      <c r="F83" s="238"/>
    </row>
    <row r="84" spans="2:8" x14ac:dyDescent="0.25">
      <c r="B84" s="364">
        <v>58</v>
      </c>
      <c r="C84" s="347" t="s">
        <v>37</v>
      </c>
      <c r="D84" s="349">
        <v>995</v>
      </c>
      <c r="E84" s="272"/>
      <c r="F84" s="238"/>
    </row>
    <row r="85" spans="2:8" x14ac:dyDescent="0.25">
      <c r="B85" s="512">
        <v>59</v>
      </c>
      <c r="C85" s="347" t="s">
        <v>36</v>
      </c>
      <c r="D85" s="349">
        <v>1823</v>
      </c>
      <c r="E85" s="272"/>
      <c r="F85" s="238"/>
    </row>
    <row r="86" spans="2:8" x14ac:dyDescent="0.25">
      <c r="B86" s="364">
        <v>60</v>
      </c>
      <c r="C86" s="337" t="s">
        <v>35</v>
      </c>
      <c r="D86" s="338">
        <v>3475</v>
      </c>
      <c r="E86" s="272"/>
      <c r="F86" s="238"/>
    </row>
    <row r="87" spans="2:8" x14ac:dyDescent="0.25">
      <c r="B87" s="367">
        <v>61</v>
      </c>
      <c r="C87" s="340" t="s">
        <v>34</v>
      </c>
      <c r="D87" s="341">
        <v>5049</v>
      </c>
      <c r="E87" s="272"/>
      <c r="F87" s="238"/>
    </row>
    <row r="88" spans="2:8" x14ac:dyDescent="0.25">
      <c r="B88" s="238"/>
      <c r="C88" s="238"/>
      <c r="D88" s="238"/>
      <c r="E88" s="238"/>
      <c r="F88" s="238"/>
      <c r="G88" s="238"/>
      <c r="H88" s="238"/>
    </row>
    <row r="89" spans="2:8" x14ac:dyDescent="0.25">
      <c r="B89" s="275" t="s">
        <v>236</v>
      </c>
      <c r="C89" s="238"/>
      <c r="D89" s="238"/>
      <c r="E89" s="238"/>
      <c r="F89" s="238"/>
      <c r="G89" s="238"/>
      <c r="H89" s="238"/>
    </row>
    <row r="90" spans="2:8" x14ac:dyDescent="0.25">
      <c r="B90" s="275" t="s">
        <v>0</v>
      </c>
      <c r="C90" s="238"/>
      <c r="D90" s="238"/>
      <c r="E90" s="238"/>
      <c r="F90" s="238"/>
      <c r="G90" s="238"/>
      <c r="H90" s="238"/>
    </row>
    <row r="91" spans="2:8" x14ac:dyDescent="0.25">
      <c r="B91" s="238"/>
      <c r="C91" s="238"/>
      <c r="D91" s="238"/>
      <c r="E91" s="238"/>
      <c r="F91" s="238"/>
      <c r="G91" s="238"/>
      <c r="H91" s="238"/>
    </row>
    <row r="92" spans="2:8" x14ac:dyDescent="0.25">
      <c r="B92" s="238"/>
      <c r="C92" s="238"/>
      <c r="D92" s="238"/>
      <c r="E92" s="238"/>
      <c r="F92" s="238"/>
      <c r="G92" s="238"/>
      <c r="H92" s="238"/>
    </row>
  </sheetData>
  <mergeCells count="1"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Kopertina</vt:lpstr>
      <vt:lpstr>Struktur mbjelljes bimeve arave</vt:lpstr>
      <vt:lpstr>Sip_mbjell qark</vt:lpstr>
      <vt:lpstr>Prodhimi bime arash </vt:lpstr>
      <vt:lpstr>Sip. bime arave</vt:lpstr>
      <vt:lpstr>Prodh.bime arash seri kohore </vt:lpstr>
      <vt:lpstr>Rendimenti bimeve arave</vt:lpstr>
      <vt:lpstr>Sip.kult_Perime gjithsej</vt:lpstr>
      <vt:lpstr>Prodhim_Perime gjithsej</vt:lpstr>
      <vt:lpstr>Siperfaqe Perime te Njoma</vt:lpstr>
      <vt:lpstr>Prodhim &amp; Rend_Perime te Njoma</vt:lpstr>
      <vt:lpstr>Siperfaqe Perime te Thata</vt:lpstr>
      <vt:lpstr>Prodhim &amp; rendi_Perime te Thata</vt:lpstr>
      <vt:lpstr>Siperfaqe Bostanore</vt:lpstr>
      <vt:lpstr>Prodhim  &amp; Rendi Bostanore</vt:lpstr>
      <vt:lpstr>Siperfaqe Perime te Para</vt:lpstr>
      <vt:lpstr>Prodhim Perime te Para</vt:lpstr>
      <vt:lpstr>Siperfaqe Perime te Dyta</vt:lpstr>
      <vt:lpstr>Prodhim Perime te Dyta</vt:lpstr>
      <vt:lpstr>Siperfaqe  kultivuarPerime Sera</vt:lpstr>
      <vt:lpstr>Prodhimi gjithse Perime Sera</vt:lpstr>
      <vt:lpstr>Siperfaqe perime I-ra ne sere</vt:lpstr>
      <vt:lpstr>Prodhim perime I-ra ne sere</vt:lpstr>
      <vt:lpstr>Siperfaqe perime II-ta ne serra</vt:lpstr>
      <vt:lpstr>Prodhim perime II-ta ne serra</vt:lpstr>
      <vt:lpstr>Drufrutoret</vt:lpstr>
      <vt:lpstr>Drufrutore_Rrenje Gjithsej</vt:lpstr>
      <vt:lpstr>Drufrut_ rrenje prodh</vt:lpstr>
      <vt:lpstr>Prodhimi_drufrutore </vt:lpstr>
      <vt:lpstr>Rendimenti _drufrutore</vt:lpstr>
      <vt:lpstr>Pem frut.rrenj Gjith_llojeve</vt:lpstr>
      <vt:lpstr>Pem_frut rrenj Prodh _llojeve</vt:lpstr>
      <vt:lpstr>Prodh pemë frut. sipas llojeve</vt:lpstr>
      <vt:lpstr>Sip,Gjithsej_Peme_kultura</vt:lpstr>
      <vt:lpstr>Sip. Prodhim Peme_ kultura</vt:lpstr>
      <vt:lpstr>Prodh. agrume sipas llojeve </vt:lpstr>
      <vt:lpstr>Siperfaqe organike_2025</vt:lpstr>
      <vt:lpstr>Prodhimi organik_2025</vt:lpstr>
      <vt:lpstr>Prod org te egra_2020-2025</vt:lpstr>
      <vt:lpstr>Aftesia ujitese 2025</vt:lpstr>
      <vt:lpstr>Mjetet mekanike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Rezarta Gjoka</dc:creator>
  <cp:lastModifiedBy>Elda Muca</cp:lastModifiedBy>
  <cp:lastPrinted>2023-06-22T06:55:28Z</cp:lastPrinted>
  <dcterms:created xsi:type="dcterms:W3CDTF">2022-05-16T08:10:25Z</dcterms:created>
  <dcterms:modified xsi:type="dcterms:W3CDTF">2026-06-23T13:02:51Z</dcterms:modified>
</cp:coreProperties>
</file>