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B3CA72A4-F5C6-46F3-A601-42F39015C51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E14" i="1" l="1"/>
  <c r="CF13" i="1"/>
  <c r="CF14" i="1" s="1"/>
  <c r="BR9" i="1" l="1"/>
  <c r="BR10" i="1"/>
  <c r="BR12" i="1"/>
  <c r="BR6" i="1"/>
  <c r="BF14" i="1" l="1"/>
  <c r="BG14" i="1"/>
  <c r="BI14" i="1"/>
  <c r="BJ14" i="1"/>
  <c r="BK14" i="1"/>
  <c r="BL14" i="1"/>
  <c r="BM14" i="1"/>
  <c r="BO14" i="1"/>
  <c r="BP14" i="1"/>
  <c r="BQ14" i="1"/>
  <c r="BE14" i="1"/>
</calcChain>
</file>

<file path=xl/sharedStrings.xml><?xml version="1.0" encoding="utf-8"?>
<sst xmlns="http://schemas.openxmlformats.org/spreadsheetml/2006/main" count="117" uniqueCount="37">
  <si>
    <t>Gjithsej</t>
  </si>
  <si>
    <t>E papërcaktuar</t>
  </si>
  <si>
    <t>Lënda djegëse/Fuel</t>
  </si>
  <si>
    <t>Naftë/Diesel</t>
  </si>
  <si>
    <t>Benzinë/Petrol</t>
  </si>
  <si>
    <t>Benzinë + Gaz/Petrol + Gas</t>
  </si>
  <si>
    <t>Benzinë + Elektrik/Petrol + Electric</t>
  </si>
  <si>
    <t>Elektrik/Electric</t>
  </si>
  <si>
    <t>Gaz/Gas</t>
  </si>
  <si>
    <t>Viti/Year</t>
  </si>
  <si>
    <t>Autoveturë/Cars</t>
  </si>
  <si>
    <t>Automjet për transport të përzier/Mixed transport vehicle</t>
  </si>
  <si>
    <t>Autobus/Bus</t>
  </si>
  <si>
    <t>Gjysëm rimorkio/Semi-trailer</t>
  </si>
  <si>
    <t>Tërheqës/
Appealing</t>
  </si>
  <si>
    <t>Makinë bujqësore/Agricultural machine</t>
  </si>
  <si>
    <t>Rimorkio për transport mallrash/</t>
  </si>
  <si>
    <t>Makinë teknologjike/Technological machine</t>
  </si>
  <si>
    <t>Rimorkio për transport të veçantë/Trailer for special transport</t>
  </si>
  <si>
    <t>Rimorkio kamperi/Camp trailer</t>
  </si>
  <si>
    <t>Motomjet për transport të përzier/Motor vehicles for mixed transport</t>
  </si>
  <si>
    <t>Autokamp/Camping</t>
  </si>
  <si>
    <t>Rimorkio për përdorim të veçantë/Trailer for special use</t>
  </si>
  <si>
    <t>Motor me kosh/Motor with basket</t>
  </si>
  <si>
    <t>Të tjera/Other</t>
  </si>
  <si>
    <t>Gjithsej/Total</t>
  </si>
  <si>
    <t>c</t>
  </si>
  <si>
    <t>**Të tjera/Other</t>
  </si>
  <si>
    <t>*Të tjera hibride/Other hybrid</t>
  </si>
  <si>
    <t>* In the category "Other hybrids" according to the fuel are included the categories "Oil + Electric", "Gasoline + Gas + Electric", "Oil + Gas", "Gasoline + Electric + Hybrid", "Oil + Electric + Hybrid".</t>
  </si>
  <si>
    <t>* Në kategorinë  "Të tjera hibride" sipas lëndës djegëse përfshihen kategoritë "Naftë+Elektrike", "Benzinë+Gaz+Elektrik", "Naftë+Gaz", "Benzinë+Elektrik+Hybrid", "Naftë+Elektrik+Hybrid".</t>
  </si>
  <si>
    <t>** "Other" category includes vehicles with special characteristics from the listed vehicles which belong to the categories "Trailers", "Motorcycles and Motorcycles", "Vehicles for special use", "Agricultural vehicles", "Trucks",</t>
  </si>
  <si>
    <t>** Kategoria "Të tjera" përfshin mjetet me karakteristika të vecanta nga mjetet e listuara të cilat bëjnë pjesë në kategoritë "Rimorkio", "Motorra dhe Motokarro", "Mjete për përdorim të vecantë", "Mjete bujqësore", "Autokarro", "Artikular".</t>
  </si>
  <si>
    <r>
      <rPr>
        <b/>
        <sz val="9"/>
        <color theme="1"/>
        <rFont val="Arial"/>
        <family val="2"/>
      </rPr>
      <t>Burimi</t>
    </r>
    <r>
      <rPr>
        <sz val="9"/>
        <color theme="1"/>
        <rFont val="Arial"/>
        <family val="2"/>
      </rPr>
      <t>: Drejtoria e Përgjithshme e Shërbimeve të Transportit Rrugor</t>
    </r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</si>
  <si>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General Directorate of Road Transport Services</t>
    </r>
  </si>
  <si>
    <t>Llojet e mjeteve rrugore sipas lëndës djegëse, 2019-2024</t>
  </si>
  <si>
    <t>Types of road vehicles by fuel,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</si>
</sst>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165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167" fontId="2" fillId="0" borderId="4" xfId="0" applyNumberFormat="1" applyFont="1" applyBorder="1"/>
    <xf numFmtId="3" fontId="4" fillId="0" borderId="6" xfId="0" applyNumberFormat="1" applyFont="1" applyFill="1" applyBorder="1" applyAlignment="1">
      <alignment horizontal="right" vertical="center"/>
    </xf>
    <xf numFmtId="3" fontId="8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4" fillId="0" borderId="6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left"/>
    </xf>
    <xf numFmtId="164" fontId="6" fillId="2" borderId="5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8" fillId="0" borderId="0" xfId="0" applyNumberFormat="1" applyFont="1" applyFill="1"/>
    <xf numFmtId="3" fontId="8" fillId="0" borderId="0" xfId="0" applyNumberFormat="1" applyFont="1"/>
    <xf numFmtId="3" fontId="4" fillId="0" borderId="6" xfId="0" applyNumberFormat="1" applyFont="1" applyFill="1" applyBorder="1"/>
    <xf numFmtId="3" fontId="4" fillId="0" borderId="6" xfId="0" applyNumberFormat="1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3" fontId="2" fillId="0" borderId="0" xfId="0" applyNumberFormat="1" applyFont="1"/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0"/>
  <sheetViews>
    <sheetView tabSelected="1" workbookViewId="0">
      <pane xSplit="1" ySplit="5" topLeftCell="BJ6" activePane="bottomRight" state="frozen"/>
      <selection pane="topRight" activeCell="B1" sqref="B1"/>
      <selection pane="bottomLeft" activeCell="A6" sqref="A6"/>
      <selection pane="bottomRight" activeCell="BR24" sqref="BR24"/>
    </sheetView>
  </sheetViews>
  <sheetFormatPr defaultRowHeight="15" x14ac:dyDescent="0.25"/>
  <cols>
    <col min="1" max="1" width="54.42578125" customWidth="1"/>
    <col min="2" max="12" width="15.7109375" style="6" customWidth="1"/>
    <col min="13" max="13" width="15.7109375" style="3" customWidth="1"/>
    <col min="14" max="28" width="15.7109375" customWidth="1"/>
    <col min="29" max="29" width="14.140625" customWidth="1"/>
    <col min="30" max="30" width="15" customWidth="1"/>
    <col min="31" max="31" width="15.7109375" customWidth="1"/>
    <col min="32" max="32" width="14.7109375" customWidth="1"/>
    <col min="33" max="34" width="14.85546875" customWidth="1"/>
    <col min="35" max="38" width="15.7109375" customWidth="1"/>
    <col min="39" max="39" width="14.5703125" customWidth="1"/>
    <col min="40" max="40" width="12.28515625" customWidth="1"/>
    <col min="41" max="41" width="14" customWidth="1"/>
    <col min="42" max="56" width="15.7109375" customWidth="1"/>
    <col min="57" max="57" width="10.140625" customWidth="1"/>
    <col min="58" max="58" width="8.5703125" customWidth="1"/>
    <col min="59" max="59" width="6.42578125" customWidth="1"/>
    <col min="60" max="60" width="7.85546875" customWidth="1"/>
    <col min="61" max="61" width="8.42578125" customWidth="1"/>
    <col min="62" max="62" width="8.140625" customWidth="1"/>
    <col min="63" max="63" width="7.28515625" customWidth="1"/>
    <col min="64" max="64" width="8.7109375" customWidth="1"/>
    <col min="65" max="65" width="8.85546875" customWidth="1"/>
    <col min="66" max="66" width="7.28515625" customWidth="1"/>
    <col min="67" max="67" width="8.5703125" customWidth="1"/>
    <col min="68" max="68" width="8.7109375" customWidth="1"/>
    <col min="69" max="69" width="11.42578125" customWidth="1"/>
    <col min="70" max="70" width="11.140625" customWidth="1"/>
  </cols>
  <sheetData>
    <row r="1" spans="1:84" s="2" customFormat="1" ht="16.5" x14ac:dyDescent="0.3">
      <c r="A1" s="2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84" s="2" customFormat="1" ht="16.5" x14ac:dyDescent="0.3">
      <c r="A2" s="26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84" s="2" customFormat="1" ht="16.5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84" s="2" customFormat="1" ht="19.5" customHeight="1" x14ac:dyDescent="0.3">
      <c r="A4" s="21" t="s">
        <v>9</v>
      </c>
      <c r="B4" s="40">
        <v>2019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40">
        <v>2020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  <c r="AC4" s="42">
        <v>2021</v>
      </c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1"/>
      <c r="AQ4" s="40">
        <v>2022</v>
      </c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1"/>
      <c r="BE4" s="40">
        <v>2023</v>
      </c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1"/>
      <c r="BS4" s="40">
        <v>2024</v>
      </c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1"/>
    </row>
    <row r="5" spans="1:84" s="4" customFormat="1" ht="72" customHeight="1" x14ac:dyDescent="0.25">
      <c r="A5" s="22" t="s">
        <v>2</v>
      </c>
      <c r="B5" s="23" t="s">
        <v>10</v>
      </c>
      <c r="C5" s="23" t="s">
        <v>11</v>
      </c>
      <c r="D5" s="23" t="s">
        <v>12</v>
      </c>
      <c r="E5" s="23" t="s">
        <v>14</v>
      </c>
      <c r="F5" s="23" t="s">
        <v>16</v>
      </c>
      <c r="G5" s="23" t="s">
        <v>15</v>
      </c>
      <c r="H5" s="23" t="s">
        <v>17</v>
      </c>
      <c r="I5" s="23" t="s">
        <v>20</v>
      </c>
      <c r="J5" s="23" t="s">
        <v>24</v>
      </c>
      <c r="K5" s="23" t="s">
        <v>21</v>
      </c>
      <c r="L5" s="23" t="s">
        <v>22</v>
      </c>
      <c r="M5" s="23" t="s">
        <v>27</v>
      </c>
      <c r="N5" s="24" t="s">
        <v>25</v>
      </c>
      <c r="O5" s="23" t="s">
        <v>10</v>
      </c>
      <c r="P5" s="23" t="s">
        <v>12</v>
      </c>
      <c r="Q5" s="23" t="s">
        <v>13</v>
      </c>
      <c r="R5" s="23" t="s">
        <v>14</v>
      </c>
      <c r="S5" s="23" t="s">
        <v>15</v>
      </c>
      <c r="T5" s="23" t="s">
        <v>17</v>
      </c>
      <c r="U5" s="23" t="s">
        <v>18</v>
      </c>
      <c r="V5" s="23" t="s">
        <v>19</v>
      </c>
      <c r="W5" s="23" t="s">
        <v>20</v>
      </c>
      <c r="X5" s="23" t="s">
        <v>21</v>
      </c>
      <c r="Y5" s="23" t="s">
        <v>22</v>
      </c>
      <c r="Z5" s="23" t="s">
        <v>23</v>
      </c>
      <c r="AA5" s="23" t="s">
        <v>27</v>
      </c>
      <c r="AB5" s="23" t="s">
        <v>25</v>
      </c>
      <c r="AC5" s="23" t="s">
        <v>10</v>
      </c>
      <c r="AD5" s="23" t="s">
        <v>12</v>
      </c>
      <c r="AE5" s="23" t="s">
        <v>13</v>
      </c>
      <c r="AF5" s="23" t="s">
        <v>14</v>
      </c>
      <c r="AG5" s="23" t="s">
        <v>15</v>
      </c>
      <c r="AH5" s="23" t="s">
        <v>17</v>
      </c>
      <c r="AI5" s="23" t="s">
        <v>18</v>
      </c>
      <c r="AJ5" s="23" t="s">
        <v>19</v>
      </c>
      <c r="AK5" s="23" t="s">
        <v>20</v>
      </c>
      <c r="AL5" s="23" t="s">
        <v>21</v>
      </c>
      <c r="AM5" s="23" t="s">
        <v>22</v>
      </c>
      <c r="AN5" s="23" t="s">
        <v>23</v>
      </c>
      <c r="AO5" s="23" t="s">
        <v>24</v>
      </c>
      <c r="AP5" s="23" t="s">
        <v>25</v>
      </c>
      <c r="AQ5" s="23" t="s">
        <v>10</v>
      </c>
      <c r="AR5" s="23" t="s">
        <v>12</v>
      </c>
      <c r="AS5" s="23" t="s">
        <v>13</v>
      </c>
      <c r="AT5" s="23" t="s">
        <v>14</v>
      </c>
      <c r="AU5" s="23" t="s">
        <v>15</v>
      </c>
      <c r="AV5" s="23" t="s">
        <v>17</v>
      </c>
      <c r="AW5" s="23" t="s">
        <v>18</v>
      </c>
      <c r="AX5" s="23" t="s">
        <v>19</v>
      </c>
      <c r="AY5" s="23" t="s">
        <v>20</v>
      </c>
      <c r="AZ5" s="23" t="s">
        <v>21</v>
      </c>
      <c r="BA5" s="23" t="s">
        <v>22</v>
      </c>
      <c r="BB5" s="23" t="s">
        <v>23</v>
      </c>
      <c r="BC5" s="23" t="s">
        <v>27</v>
      </c>
      <c r="BD5" s="23" t="s">
        <v>25</v>
      </c>
      <c r="BE5" s="23" t="s">
        <v>10</v>
      </c>
      <c r="BF5" s="23" t="s">
        <v>12</v>
      </c>
      <c r="BG5" s="23" t="s">
        <v>13</v>
      </c>
      <c r="BH5" s="23" t="s">
        <v>14</v>
      </c>
      <c r="BI5" s="23" t="s">
        <v>15</v>
      </c>
      <c r="BJ5" s="23" t="s">
        <v>17</v>
      </c>
      <c r="BK5" s="23" t="s">
        <v>18</v>
      </c>
      <c r="BL5" s="23" t="s">
        <v>19</v>
      </c>
      <c r="BM5" s="23" t="s">
        <v>20</v>
      </c>
      <c r="BN5" s="23" t="s">
        <v>21</v>
      </c>
      <c r="BO5" s="23" t="s">
        <v>22</v>
      </c>
      <c r="BP5" s="23" t="s">
        <v>23</v>
      </c>
      <c r="BQ5" s="23" t="s">
        <v>24</v>
      </c>
      <c r="BR5" s="23" t="s">
        <v>25</v>
      </c>
      <c r="BS5" s="23" t="s">
        <v>10</v>
      </c>
      <c r="BT5" s="23" t="s">
        <v>12</v>
      </c>
      <c r="BU5" s="23" t="s">
        <v>13</v>
      </c>
      <c r="BV5" s="23" t="s">
        <v>14</v>
      </c>
      <c r="BW5" s="23" t="s">
        <v>15</v>
      </c>
      <c r="BX5" s="23" t="s">
        <v>17</v>
      </c>
      <c r="BY5" s="23" t="s">
        <v>18</v>
      </c>
      <c r="BZ5" s="23" t="s">
        <v>19</v>
      </c>
      <c r="CA5" s="23" t="s">
        <v>20</v>
      </c>
      <c r="CB5" s="23" t="s">
        <v>21</v>
      </c>
      <c r="CC5" s="23" t="s">
        <v>22</v>
      </c>
      <c r="CD5" s="23" t="s">
        <v>23</v>
      </c>
      <c r="CE5" s="23" t="s">
        <v>24</v>
      </c>
      <c r="CF5" s="23" t="s">
        <v>25</v>
      </c>
    </row>
    <row r="6" spans="1:84" s="2" customFormat="1" ht="16.5" x14ac:dyDescent="0.3">
      <c r="A6" s="16" t="s">
        <v>3</v>
      </c>
      <c r="B6" s="11">
        <v>366470</v>
      </c>
      <c r="C6" s="11">
        <v>43295</v>
      </c>
      <c r="D6" s="11">
        <v>7470</v>
      </c>
      <c r="E6" s="11">
        <v>4504</v>
      </c>
      <c r="F6" s="11">
        <v>4</v>
      </c>
      <c r="G6" s="11">
        <v>1293</v>
      </c>
      <c r="H6" s="11">
        <v>786</v>
      </c>
      <c r="I6" s="11">
        <v>104</v>
      </c>
      <c r="J6" s="11">
        <v>25</v>
      </c>
      <c r="K6" s="11">
        <v>59</v>
      </c>
      <c r="L6" s="11">
        <v>0</v>
      </c>
      <c r="M6" s="11">
        <v>24126</v>
      </c>
      <c r="N6" s="14">
        <v>448136</v>
      </c>
      <c r="O6" s="11">
        <v>396790</v>
      </c>
      <c r="P6" s="11">
        <v>7602</v>
      </c>
      <c r="Q6" s="11">
        <v>17</v>
      </c>
      <c r="R6" s="11">
        <v>4763</v>
      </c>
      <c r="S6" s="11">
        <v>1743</v>
      </c>
      <c r="T6" s="11">
        <v>874</v>
      </c>
      <c r="U6" s="11">
        <v>5</v>
      </c>
      <c r="V6" s="11">
        <v>0</v>
      </c>
      <c r="W6" s="11">
        <v>104</v>
      </c>
      <c r="X6" s="11">
        <v>64</v>
      </c>
      <c r="Y6" s="11">
        <v>0</v>
      </c>
      <c r="Z6" s="11">
        <v>0</v>
      </c>
      <c r="AA6" s="11">
        <v>70409</v>
      </c>
      <c r="AB6" s="11">
        <v>482371</v>
      </c>
      <c r="AC6" s="11">
        <v>436756</v>
      </c>
      <c r="AD6" s="27">
        <v>7812</v>
      </c>
      <c r="AE6" s="28">
        <v>17</v>
      </c>
      <c r="AF6" s="28">
        <v>5138</v>
      </c>
      <c r="AG6" s="28">
        <v>1673</v>
      </c>
      <c r="AH6" s="28">
        <v>819</v>
      </c>
      <c r="AI6" s="28">
        <v>5</v>
      </c>
      <c r="AJ6" s="19">
        <v>0</v>
      </c>
      <c r="AK6" s="19">
        <v>105</v>
      </c>
      <c r="AL6" s="19">
        <v>85</v>
      </c>
      <c r="AM6" s="19">
        <v>0</v>
      </c>
      <c r="AN6" s="19">
        <v>0</v>
      </c>
      <c r="AO6" s="27">
        <v>74800</v>
      </c>
      <c r="AP6" s="28">
        <v>527210</v>
      </c>
      <c r="AQ6" s="11">
        <v>470930</v>
      </c>
      <c r="AR6" s="27">
        <v>8144</v>
      </c>
      <c r="AS6" s="28">
        <v>15</v>
      </c>
      <c r="AT6" s="28">
        <v>5529</v>
      </c>
      <c r="AU6" s="28">
        <v>1549</v>
      </c>
      <c r="AV6" s="28">
        <v>788</v>
      </c>
      <c r="AW6" s="28">
        <v>5</v>
      </c>
      <c r="AX6" s="19">
        <v>0</v>
      </c>
      <c r="AY6" s="19">
        <v>105</v>
      </c>
      <c r="AZ6" s="19">
        <v>105</v>
      </c>
      <c r="BA6" s="19">
        <v>0</v>
      </c>
      <c r="BB6" s="19">
        <v>0</v>
      </c>
      <c r="BC6" s="27">
        <v>78796</v>
      </c>
      <c r="BD6" s="28">
        <v>565966</v>
      </c>
      <c r="BE6" s="11">
        <v>513760</v>
      </c>
      <c r="BF6" s="27">
        <v>8480</v>
      </c>
      <c r="BG6" s="28">
        <v>15</v>
      </c>
      <c r="BH6" s="28">
        <v>5867</v>
      </c>
      <c r="BI6" s="28">
        <v>1489</v>
      </c>
      <c r="BJ6" s="28">
        <v>763</v>
      </c>
      <c r="BK6" s="28">
        <v>4</v>
      </c>
      <c r="BL6" s="19">
        <v>0</v>
      </c>
      <c r="BM6" s="19">
        <v>104</v>
      </c>
      <c r="BN6" s="19">
        <v>122</v>
      </c>
      <c r="BO6" s="27">
        <v>0</v>
      </c>
      <c r="BP6" s="19">
        <v>0</v>
      </c>
      <c r="BQ6" s="27">
        <v>83255</v>
      </c>
      <c r="BR6" s="28">
        <f>SUM(BE6:BQ6)</f>
        <v>613859</v>
      </c>
      <c r="BS6" s="28">
        <v>565133</v>
      </c>
      <c r="BT6" s="28">
        <v>8782</v>
      </c>
      <c r="BU6" s="28">
        <v>16</v>
      </c>
      <c r="BV6" s="28">
        <v>6366</v>
      </c>
      <c r="BW6" s="28">
        <v>1460</v>
      </c>
      <c r="BX6" s="28">
        <v>735</v>
      </c>
      <c r="BY6" s="28">
        <v>4</v>
      </c>
      <c r="BZ6" s="28">
        <v>0</v>
      </c>
      <c r="CA6" s="28">
        <v>103</v>
      </c>
      <c r="CB6" s="28">
        <v>161</v>
      </c>
      <c r="CC6" s="28">
        <v>0</v>
      </c>
      <c r="CD6" s="28">
        <v>0</v>
      </c>
      <c r="CE6" s="28">
        <v>89230</v>
      </c>
      <c r="CF6" s="28">
        <v>671990</v>
      </c>
    </row>
    <row r="7" spans="1:84" s="2" customFormat="1" ht="16.5" x14ac:dyDescent="0.3">
      <c r="A7" s="16" t="s">
        <v>4</v>
      </c>
      <c r="B7" s="11">
        <v>97003</v>
      </c>
      <c r="C7" s="11">
        <v>797</v>
      </c>
      <c r="D7" s="11">
        <v>5</v>
      </c>
      <c r="E7" s="11">
        <v>0</v>
      </c>
      <c r="F7" s="11">
        <v>0</v>
      </c>
      <c r="G7" s="11">
        <v>0</v>
      </c>
      <c r="H7" s="11">
        <v>0</v>
      </c>
      <c r="I7" s="11">
        <v>12</v>
      </c>
      <c r="J7" s="11">
        <v>6</v>
      </c>
      <c r="K7" s="11">
        <v>5</v>
      </c>
      <c r="L7" s="11">
        <v>0</v>
      </c>
      <c r="M7" s="11">
        <v>37293</v>
      </c>
      <c r="N7" s="14">
        <v>135121</v>
      </c>
      <c r="O7" s="11">
        <v>98380</v>
      </c>
      <c r="P7" s="11">
        <v>6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13</v>
      </c>
      <c r="X7" s="11">
        <v>5</v>
      </c>
      <c r="Y7" s="11">
        <v>0</v>
      </c>
      <c r="Z7" s="11">
        <v>35</v>
      </c>
      <c r="AA7" s="11">
        <v>41539</v>
      </c>
      <c r="AB7" s="11">
        <v>139978</v>
      </c>
      <c r="AC7" s="27">
        <v>102432</v>
      </c>
      <c r="AD7" s="27">
        <v>6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13</v>
      </c>
      <c r="AL7" s="27">
        <v>5</v>
      </c>
      <c r="AM7" s="27">
        <v>0</v>
      </c>
      <c r="AN7" s="27">
        <v>36</v>
      </c>
      <c r="AO7" s="28">
        <v>45704</v>
      </c>
      <c r="AP7" s="28">
        <v>148196</v>
      </c>
      <c r="AQ7" s="27">
        <v>107010</v>
      </c>
      <c r="AR7" s="27">
        <v>7</v>
      </c>
      <c r="AS7" s="27">
        <v>0</v>
      </c>
      <c r="AT7" s="36" t="s">
        <v>26</v>
      </c>
      <c r="AU7" s="27">
        <v>0</v>
      </c>
      <c r="AV7" s="27">
        <v>0</v>
      </c>
      <c r="AW7" s="27">
        <v>0</v>
      </c>
      <c r="AX7" s="27">
        <v>0</v>
      </c>
      <c r="AY7" s="27">
        <v>14</v>
      </c>
      <c r="AZ7" s="27">
        <v>5</v>
      </c>
      <c r="BA7" s="27">
        <v>0</v>
      </c>
      <c r="BB7" s="27">
        <v>37</v>
      </c>
      <c r="BC7" s="28">
        <v>50604</v>
      </c>
      <c r="BD7" s="28">
        <v>157678</v>
      </c>
      <c r="BE7" s="27">
        <v>114050</v>
      </c>
      <c r="BF7" s="27">
        <v>7</v>
      </c>
      <c r="BG7" s="27">
        <v>0</v>
      </c>
      <c r="BH7" s="36" t="s">
        <v>26</v>
      </c>
      <c r="BI7" s="28">
        <v>0</v>
      </c>
      <c r="BJ7" s="27">
        <v>0</v>
      </c>
      <c r="BK7" s="28">
        <v>0</v>
      </c>
      <c r="BL7" s="27">
        <v>0</v>
      </c>
      <c r="BM7" s="27">
        <v>14</v>
      </c>
      <c r="BN7" s="27">
        <v>6</v>
      </c>
      <c r="BO7" s="27">
        <v>0</v>
      </c>
      <c r="BP7" s="27">
        <v>40</v>
      </c>
      <c r="BQ7" s="28">
        <v>56014</v>
      </c>
      <c r="BR7" s="28">
        <v>170132</v>
      </c>
      <c r="BS7" s="28">
        <v>124271</v>
      </c>
      <c r="BT7" s="28">
        <v>7</v>
      </c>
      <c r="BU7" s="28">
        <v>0</v>
      </c>
      <c r="BV7" s="35" t="s">
        <v>26</v>
      </c>
      <c r="BW7" s="28">
        <v>0</v>
      </c>
      <c r="BX7" s="28">
        <v>0</v>
      </c>
      <c r="BY7" s="28">
        <v>0</v>
      </c>
      <c r="BZ7" s="28">
        <v>0</v>
      </c>
      <c r="CA7" s="28">
        <v>15</v>
      </c>
      <c r="CB7" s="28">
        <v>6</v>
      </c>
      <c r="CC7" s="28">
        <v>0</v>
      </c>
      <c r="CD7" s="28">
        <v>41</v>
      </c>
      <c r="CE7" s="28">
        <v>63466</v>
      </c>
      <c r="CF7" s="28">
        <v>187807</v>
      </c>
    </row>
    <row r="8" spans="1:84" s="2" customFormat="1" ht="16.5" x14ac:dyDescent="0.3">
      <c r="A8" s="16" t="s">
        <v>5</v>
      </c>
      <c r="B8" s="11">
        <v>35630</v>
      </c>
      <c r="C8" s="11">
        <v>580</v>
      </c>
      <c r="D8" s="11">
        <v>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21</v>
      </c>
      <c r="N8" s="14">
        <v>36238</v>
      </c>
      <c r="O8" s="11">
        <v>43022</v>
      </c>
      <c r="P8" s="11">
        <v>8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720</v>
      </c>
      <c r="AB8" s="11">
        <v>43750</v>
      </c>
      <c r="AC8" s="27">
        <v>51776</v>
      </c>
      <c r="AD8" s="28">
        <v>16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35" t="s">
        <v>26</v>
      </c>
      <c r="AM8" s="28">
        <v>0</v>
      </c>
      <c r="AN8" s="19">
        <v>0</v>
      </c>
      <c r="AO8" s="28">
        <v>848</v>
      </c>
      <c r="AP8" s="28">
        <v>52641</v>
      </c>
      <c r="AQ8" s="27">
        <v>57569</v>
      </c>
      <c r="AR8" s="28">
        <v>18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  <c r="AX8" s="28">
        <v>0</v>
      </c>
      <c r="AY8" s="28">
        <v>0</v>
      </c>
      <c r="AZ8" s="35" t="s">
        <v>26</v>
      </c>
      <c r="BA8" s="28">
        <v>0</v>
      </c>
      <c r="BB8" s="19">
        <v>0</v>
      </c>
      <c r="BC8" s="28">
        <v>917</v>
      </c>
      <c r="BD8" s="28">
        <v>58505</v>
      </c>
      <c r="BE8" s="27">
        <v>64401</v>
      </c>
      <c r="BF8" s="28">
        <v>20</v>
      </c>
      <c r="BG8" s="28">
        <v>0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35" t="s">
        <v>26</v>
      </c>
      <c r="BO8" s="27">
        <v>0</v>
      </c>
      <c r="BP8" s="27">
        <v>0</v>
      </c>
      <c r="BQ8" s="28">
        <v>1005</v>
      </c>
      <c r="BR8" s="28">
        <v>65427</v>
      </c>
      <c r="BS8" s="28">
        <v>73178</v>
      </c>
      <c r="BT8" s="28">
        <v>29</v>
      </c>
      <c r="BU8" s="28">
        <v>0</v>
      </c>
      <c r="BV8" s="28">
        <v>0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35" t="s">
        <v>26</v>
      </c>
      <c r="CC8" s="28">
        <v>0</v>
      </c>
      <c r="CD8" s="28">
        <v>0</v>
      </c>
      <c r="CE8" s="28">
        <v>1149</v>
      </c>
      <c r="CF8" s="28">
        <v>74358</v>
      </c>
    </row>
    <row r="9" spans="1:84" s="2" customFormat="1" ht="16.5" x14ac:dyDescent="0.3">
      <c r="A9" s="16" t="s">
        <v>1</v>
      </c>
      <c r="B9" s="11">
        <v>0</v>
      </c>
      <c r="C9" s="11">
        <v>0</v>
      </c>
      <c r="D9" s="11">
        <v>0</v>
      </c>
      <c r="E9" s="11">
        <v>0</v>
      </c>
      <c r="F9" s="11">
        <v>1476</v>
      </c>
      <c r="G9" s="11">
        <v>0</v>
      </c>
      <c r="H9" s="11">
        <v>0</v>
      </c>
      <c r="I9" s="11">
        <v>0</v>
      </c>
      <c r="J9" s="11">
        <v>34</v>
      </c>
      <c r="K9" s="11">
        <v>0</v>
      </c>
      <c r="L9" s="11">
        <v>53</v>
      </c>
      <c r="M9" s="11">
        <v>6818</v>
      </c>
      <c r="N9" s="14">
        <v>8381</v>
      </c>
      <c r="O9" s="11">
        <v>0</v>
      </c>
      <c r="P9" s="11">
        <v>0</v>
      </c>
      <c r="Q9" s="11">
        <v>6344</v>
      </c>
      <c r="R9" s="11">
        <v>0</v>
      </c>
      <c r="S9" s="11">
        <v>0</v>
      </c>
      <c r="T9" s="11">
        <v>0</v>
      </c>
      <c r="U9" s="11">
        <v>593</v>
      </c>
      <c r="V9" s="11">
        <v>164</v>
      </c>
      <c r="W9" s="11">
        <v>0</v>
      </c>
      <c r="X9" s="11">
        <v>0</v>
      </c>
      <c r="Y9" s="11">
        <v>56</v>
      </c>
      <c r="Z9" s="11">
        <v>0</v>
      </c>
      <c r="AA9" s="11">
        <v>2093</v>
      </c>
      <c r="AB9" s="11">
        <v>9250</v>
      </c>
      <c r="AC9" s="27">
        <v>0</v>
      </c>
      <c r="AD9" s="28">
        <v>0</v>
      </c>
      <c r="AE9" s="28">
        <v>6742</v>
      </c>
      <c r="AF9" s="28">
        <v>0</v>
      </c>
      <c r="AG9" s="28">
        <v>0</v>
      </c>
      <c r="AH9" s="28">
        <v>0</v>
      </c>
      <c r="AI9" s="28">
        <v>676</v>
      </c>
      <c r="AJ9" s="28">
        <v>185</v>
      </c>
      <c r="AK9" s="28">
        <v>0</v>
      </c>
      <c r="AL9" s="28">
        <v>0</v>
      </c>
      <c r="AM9" s="28">
        <v>65</v>
      </c>
      <c r="AN9" s="19">
        <v>0</v>
      </c>
      <c r="AO9" s="28">
        <v>2350</v>
      </c>
      <c r="AP9" s="28">
        <v>10018</v>
      </c>
      <c r="AQ9" s="27">
        <v>0</v>
      </c>
      <c r="AR9" s="28">
        <v>0</v>
      </c>
      <c r="AS9" s="28">
        <v>7128</v>
      </c>
      <c r="AT9" s="28">
        <v>0</v>
      </c>
      <c r="AU9" s="28">
        <v>0</v>
      </c>
      <c r="AV9" s="28">
        <v>0</v>
      </c>
      <c r="AW9" s="28">
        <v>767</v>
      </c>
      <c r="AX9" s="28">
        <v>204</v>
      </c>
      <c r="AY9" s="28">
        <v>0</v>
      </c>
      <c r="AZ9" s="28">
        <v>0</v>
      </c>
      <c r="BA9" s="28">
        <v>65</v>
      </c>
      <c r="BB9" s="19">
        <v>0</v>
      </c>
      <c r="BC9" s="28">
        <v>1895</v>
      </c>
      <c r="BD9" s="28">
        <v>10059</v>
      </c>
      <c r="BE9" s="27">
        <v>0</v>
      </c>
      <c r="BF9" s="28">
        <v>0</v>
      </c>
      <c r="BG9" s="28">
        <v>7433</v>
      </c>
      <c r="BH9" s="28">
        <v>0</v>
      </c>
      <c r="BI9" s="28">
        <v>0</v>
      </c>
      <c r="BJ9" s="28">
        <v>0</v>
      </c>
      <c r="BK9" s="28">
        <v>880</v>
      </c>
      <c r="BL9" s="28">
        <v>238</v>
      </c>
      <c r="BM9" s="28">
        <v>0</v>
      </c>
      <c r="BN9" s="28">
        <v>0</v>
      </c>
      <c r="BO9" s="28">
        <v>71</v>
      </c>
      <c r="BP9" s="27">
        <v>0</v>
      </c>
      <c r="BQ9" s="28">
        <v>2056</v>
      </c>
      <c r="BR9" s="28">
        <f t="shared" ref="BR9:BR12" si="0">SUM(BE9:BQ9)</f>
        <v>10678</v>
      </c>
      <c r="BS9" s="28">
        <v>0</v>
      </c>
      <c r="BT9" s="28">
        <v>0</v>
      </c>
      <c r="BU9" s="28">
        <v>7962</v>
      </c>
      <c r="BV9" s="28">
        <v>0</v>
      </c>
      <c r="BW9" s="28">
        <v>0</v>
      </c>
      <c r="BX9" s="28">
        <v>0</v>
      </c>
      <c r="BY9" s="28">
        <v>1055</v>
      </c>
      <c r="BZ9" s="28">
        <v>293</v>
      </c>
      <c r="CA9" s="28">
        <v>0</v>
      </c>
      <c r="CB9" s="28">
        <v>0</v>
      </c>
      <c r="CC9" s="28">
        <v>81</v>
      </c>
      <c r="CD9" s="28">
        <v>0</v>
      </c>
      <c r="CE9" s="28">
        <v>2241</v>
      </c>
      <c r="CF9" s="28">
        <v>11632</v>
      </c>
    </row>
    <row r="10" spans="1:84" s="2" customFormat="1" ht="16.5" x14ac:dyDescent="0.3">
      <c r="A10" s="16" t="s">
        <v>6</v>
      </c>
      <c r="B10" s="11">
        <v>373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4">
        <v>373</v>
      </c>
      <c r="O10" s="11">
        <v>552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 t="s">
        <v>26</v>
      </c>
      <c r="AB10" s="11">
        <v>553</v>
      </c>
      <c r="AC10" s="27">
        <v>901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19">
        <v>0</v>
      </c>
      <c r="AO10" s="35" t="s">
        <v>26</v>
      </c>
      <c r="AP10" s="28">
        <v>903</v>
      </c>
      <c r="AQ10" s="27">
        <v>1236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19">
        <v>0</v>
      </c>
      <c r="BC10" s="28">
        <v>7</v>
      </c>
      <c r="BD10" s="28">
        <v>1243</v>
      </c>
      <c r="BE10" s="27">
        <v>1736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7">
        <v>0</v>
      </c>
      <c r="BP10" s="27">
        <v>0</v>
      </c>
      <c r="BQ10" s="28">
        <v>18</v>
      </c>
      <c r="BR10" s="28">
        <f t="shared" si="0"/>
        <v>1754</v>
      </c>
      <c r="BS10" s="28">
        <v>3660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42</v>
      </c>
      <c r="CF10" s="28">
        <v>3702</v>
      </c>
    </row>
    <row r="11" spans="1:84" s="2" customFormat="1" ht="16.5" x14ac:dyDescent="0.3">
      <c r="A11" s="16" t="s">
        <v>7</v>
      </c>
      <c r="B11" s="11">
        <v>123</v>
      </c>
      <c r="C11" s="11" t="s">
        <v>26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50</v>
      </c>
      <c r="N11" s="14">
        <v>175</v>
      </c>
      <c r="O11" s="11">
        <v>362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131</v>
      </c>
      <c r="AB11" s="11">
        <v>493</v>
      </c>
      <c r="AC11" s="27">
        <v>624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19">
        <v>0</v>
      </c>
      <c r="AO11" s="28">
        <v>237</v>
      </c>
      <c r="AP11" s="28">
        <v>861</v>
      </c>
      <c r="AQ11" s="27">
        <v>1245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19">
        <v>0</v>
      </c>
      <c r="BC11" s="28">
        <v>290</v>
      </c>
      <c r="BD11" s="28">
        <v>1535</v>
      </c>
      <c r="BE11" s="27">
        <v>2891</v>
      </c>
      <c r="BF11" s="28">
        <v>0</v>
      </c>
      <c r="BG11" s="28">
        <v>0</v>
      </c>
      <c r="BH11" s="35" t="s">
        <v>26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7">
        <v>0</v>
      </c>
      <c r="BP11" s="27">
        <v>0</v>
      </c>
      <c r="BQ11" s="28">
        <v>427</v>
      </c>
      <c r="BR11" s="28">
        <v>3319</v>
      </c>
      <c r="BS11" s="28">
        <v>5722</v>
      </c>
      <c r="BT11" s="35" t="s">
        <v>26</v>
      </c>
      <c r="BU11" s="28">
        <v>0</v>
      </c>
      <c r="BV11" s="35" t="s">
        <v>26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8">
        <v>634</v>
      </c>
      <c r="CF11" s="28">
        <v>6360</v>
      </c>
    </row>
    <row r="12" spans="1:84" s="2" customFormat="1" ht="16.5" x14ac:dyDescent="0.3">
      <c r="A12" s="16" t="s">
        <v>8</v>
      </c>
      <c r="B12" s="11">
        <v>85</v>
      </c>
      <c r="C12" s="11">
        <v>4</v>
      </c>
      <c r="D12" s="11">
        <v>11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</v>
      </c>
      <c r="N12" s="14">
        <v>107</v>
      </c>
      <c r="O12" s="11">
        <v>219</v>
      </c>
      <c r="P12" s="11">
        <v>11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12</v>
      </c>
      <c r="AB12" s="11">
        <v>242</v>
      </c>
      <c r="AC12" s="27">
        <v>339</v>
      </c>
      <c r="AD12" s="28">
        <v>11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19">
        <v>0</v>
      </c>
      <c r="AO12" s="28">
        <v>12</v>
      </c>
      <c r="AP12" s="28">
        <v>362</v>
      </c>
      <c r="AQ12" s="27">
        <v>396</v>
      </c>
      <c r="AR12" s="28">
        <v>11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19">
        <v>0</v>
      </c>
      <c r="BC12" s="28">
        <v>14</v>
      </c>
      <c r="BD12" s="28">
        <v>421</v>
      </c>
      <c r="BE12" s="27">
        <v>563</v>
      </c>
      <c r="BF12" s="28">
        <v>11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7">
        <v>0</v>
      </c>
      <c r="BP12" s="27">
        <v>0</v>
      </c>
      <c r="BQ12" s="28">
        <v>18</v>
      </c>
      <c r="BR12" s="28">
        <f t="shared" si="0"/>
        <v>592</v>
      </c>
      <c r="BS12" s="28">
        <v>969</v>
      </c>
      <c r="BT12" s="28">
        <v>11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31</v>
      </c>
      <c r="CF12" s="28">
        <v>1011</v>
      </c>
    </row>
    <row r="13" spans="1:84" s="2" customFormat="1" ht="16.5" x14ac:dyDescent="0.3">
      <c r="A13" s="16" t="s">
        <v>28</v>
      </c>
      <c r="B13" s="11">
        <v>95</v>
      </c>
      <c r="C13" s="11" t="s">
        <v>26</v>
      </c>
      <c r="D13" s="11">
        <v>0</v>
      </c>
      <c r="E13" s="11">
        <v>0</v>
      </c>
      <c r="F13" s="11">
        <v>225</v>
      </c>
      <c r="G13" s="11">
        <v>0</v>
      </c>
      <c r="H13" s="11">
        <v>0</v>
      </c>
      <c r="I13" s="11">
        <v>0</v>
      </c>
      <c r="J13" s="11">
        <v>10</v>
      </c>
      <c r="K13" s="11">
        <v>0</v>
      </c>
      <c r="L13" s="11">
        <v>7</v>
      </c>
      <c r="M13" s="11">
        <v>68</v>
      </c>
      <c r="N13" s="14">
        <v>406</v>
      </c>
      <c r="O13" s="11">
        <v>172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 t="s">
        <v>26</v>
      </c>
      <c r="AB13" s="11">
        <v>174</v>
      </c>
      <c r="AC13" s="27">
        <v>452</v>
      </c>
      <c r="AD13" s="28">
        <v>22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19">
        <v>0</v>
      </c>
      <c r="AO13" s="27">
        <v>4</v>
      </c>
      <c r="AP13" s="28">
        <v>478</v>
      </c>
      <c r="AQ13" s="27">
        <v>993</v>
      </c>
      <c r="AR13" s="28">
        <v>31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19">
        <v>0</v>
      </c>
      <c r="BC13" s="27">
        <v>7</v>
      </c>
      <c r="BD13" s="28">
        <v>1031</v>
      </c>
      <c r="BE13" s="27">
        <v>1936</v>
      </c>
      <c r="BF13" s="28">
        <v>44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7">
        <v>0</v>
      </c>
      <c r="BP13" s="27">
        <v>0</v>
      </c>
      <c r="BQ13" s="27">
        <v>24</v>
      </c>
      <c r="BR13" s="28">
        <v>2004</v>
      </c>
      <c r="BS13" s="28">
        <v>2284</v>
      </c>
      <c r="BT13" s="28">
        <v>54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28</v>
      </c>
      <c r="CF13" s="28">
        <f>SUM(BS13:CE13)</f>
        <v>2366</v>
      </c>
    </row>
    <row r="14" spans="1:84" s="1" customFormat="1" ht="16.5" x14ac:dyDescent="0.3">
      <c r="A14" s="17" t="s">
        <v>0</v>
      </c>
      <c r="B14" s="13">
        <v>499779</v>
      </c>
      <c r="C14" s="13">
        <v>44679</v>
      </c>
      <c r="D14" s="13">
        <v>7493</v>
      </c>
      <c r="E14" s="13">
        <v>4504</v>
      </c>
      <c r="F14" s="13">
        <v>1705</v>
      </c>
      <c r="G14" s="13">
        <v>1293</v>
      </c>
      <c r="H14" s="13">
        <v>786</v>
      </c>
      <c r="I14" s="13">
        <v>116</v>
      </c>
      <c r="J14" s="13">
        <v>75</v>
      </c>
      <c r="K14" s="13">
        <v>64</v>
      </c>
      <c r="L14" s="13">
        <v>60</v>
      </c>
      <c r="M14" s="13">
        <v>68383</v>
      </c>
      <c r="N14" s="15">
        <v>628937</v>
      </c>
      <c r="O14" s="13">
        <v>539497</v>
      </c>
      <c r="P14" s="13">
        <v>7627</v>
      </c>
      <c r="Q14" s="13">
        <v>6361</v>
      </c>
      <c r="R14" s="13">
        <v>4763</v>
      </c>
      <c r="S14" s="13">
        <v>1743</v>
      </c>
      <c r="T14" s="13">
        <v>874</v>
      </c>
      <c r="U14" s="13">
        <v>598</v>
      </c>
      <c r="V14" s="13">
        <v>164</v>
      </c>
      <c r="W14" s="13">
        <v>117</v>
      </c>
      <c r="X14" s="13">
        <v>69</v>
      </c>
      <c r="Y14" s="13">
        <v>56</v>
      </c>
      <c r="Z14" s="13">
        <v>35</v>
      </c>
      <c r="AA14" s="13">
        <v>114907</v>
      </c>
      <c r="AB14" s="13">
        <v>676811</v>
      </c>
      <c r="AC14" s="29">
        <v>593280</v>
      </c>
      <c r="AD14" s="29">
        <v>7867</v>
      </c>
      <c r="AE14" s="29">
        <v>6759</v>
      </c>
      <c r="AF14" s="29">
        <v>5138</v>
      </c>
      <c r="AG14" s="29">
        <v>1673</v>
      </c>
      <c r="AH14" s="29">
        <v>819</v>
      </c>
      <c r="AI14" s="29">
        <v>681</v>
      </c>
      <c r="AJ14" s="29">
        <v>185</v>
      </c>
      <c r="AK14" s="29">
        <v>118</v>
      </c>
      <c r="AL14" s="29">
        <v>91</v>
      </c>
      <c r="AM14" s="29">
        <v>65</v>
      </c>
      <c r="AN14" s="29">
        <v>36</v>
      </c>
      <c r="AO14" s="29">
        <v>123957</v>
      </c>
      <c r="AP14" s="30">
        <v>740669</v>
      </c>
      <c r="AQ14" s="29">
        <v>639379</v>
      </c>
      <c r="AR14" s="29">
        <v>8211</v>
      </c>
      <c r="AS14" s="29">
        <v>7143</v>
      </c>
      <c r="AT14" s="29">
        <v>5530</v>
      </c>
      <c r="AU14" s="29">
        <v>1549</v>
      </c>
      <c r="AV14" s="29">
        <v>788</v>
      </c>
      <c r="AW14" s="29">
        <v>772</v>
      </c>
      <c r="AX14" s="29">
        <v>204</v>
      </c>
      <c r="AY14" s="29">
        <v>119</v>
      </c>
      <c r="AZ14" s="29">
        <v>111</v>
      </c>
      <c r="BA14" s="29">
        <v>65</v>
      </c>
      <c r="BB14" s="29">
        <v>37</v>
      </c>
      <c r="BC14" s="29">
        <v>132530</v>
      </c>
      <c r="BD14" s="30">
        <v>796438</v>
      </c>
      <c r="BE14" s="29">
        <f>SUM(BE6:BE13)</f>
        <v>699337</v>
      </c>
      <c r="BF14" s="29">
        <f t="shared" ref="BF14:BQ14" si="1">SUM(BF6:BF13)</f>
        <v>8562</v>
      </c>
      <c r="BG14" s="29">
        <f t="shared" si="1"/>
        <v>7448</v>
      </c>
      <c r="BH14" s="29">
        <v>5869</v>
      </c>
      <c r="BI14" s="29">
        <f t="shared" si="1"/>
        <v>1489</v>
      </c>
      <c r="BJ14" s="29">
        <f t="shared" si="1"/>
        <v>763</v>
      </c>
      <c r="BK14" s="29">
        <f t="shared" si="1"/>
        <v>884</v>
      </c>
      <c r="BL14" s="29">
        <f t="shared" si="1"/>
        <v>238</v>
      </c>
      <c r="BM14" s="29">
        <f t="shared" si="1"/>
        <v>118</v>
      </c>
      <c r="BN14" s="29">
        <v>129</v>
      </c>
      <c r="BO14" s="29">
        <f t="shared" si="1"/>
        <v>71</v>
      </c>
      <c r="BP14" s="29">
        <f t="shared" si="1"/>
        <v>40</v>
      </c>
      <c r="BQ14" s="29">
        <f t="shared" si="1"/>
        <v>142817</v>
      </c>
      <c r="BR14" s="29">
        <v>867765</v>
      </c>
      <c r="BS14" s="29">
        <v>775217</v>
      </c>
      <c r="BT14" s="29">
        <v>8886</v>
      </c>
      <c r="BU14" s="29">
        <v>7978</v>
      </c>
      <c r="BV14" s="29">
        <v>6368</v>
      </c>
      <c r="BW14" s="29">
        <v>1460</v>
      </c>
      <c r="BX14" s="29">
        <v>735</v>
      </c>
      <c r="BY14" s="29">
        <v>1059</v>
      </c>
      <c r="BZ14" s="29">
        <v>293</v>
      </c>
      <c r="CA14" s="29">
        <v>118</v>
      </c>
      <c r="CB14" s="29">
        <v>169</v>
      </c>
      <c r="CC14" s="29">
        <v>81</v>
      </c>
      <c r="CD14" s="29">
        <v>41</v>
      </c>
      <c r="CE14" s="29">
        <f>SUM(CE6:CE13)</f>
        <v>156821</v>
      </c>
      <c r="CF14" s="29">
        <f>SUM(CF6:CF13)</f>
        <v>959226</v>
      </c>
    </row>
    <row r="15" spans="1:84" s="1" customFormat="1" ht="16.5" x14ac:dyDescent="0.3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9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/>
      <c r="AB15" s="7"/>
    </row>
    <row r="16" spans="1:84" s="1" customFormat="1" ht="16.5" x14ac:dyDescent="0.3">
      <c r="A16" s="18" t="s">
        <v>33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9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0"/>
      <c r="AB16" s="7"/>
      <c r="BO16" s="39"/>
      <c r="BP16" s="39"/>
    </row>
    <row r="17" spans="1:68" s="1" customFormat="1" ht="16.5" x14ac:dyDescent="0.3">
      <c r="A17" s="19" t="s">
        <v>34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9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0"/>
      <c r="AB17" s="7"/>
      <c r="AP17" s="16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8"/>
      <c r="BG17" s="38"/>
      <c r="BH17" s="37"/>
      <c r="BI17" s="38"/>
      <c r="BJ17" s="38"/>
    </row>
    <row r="18" spans="1:68" s="1" customFormat="1" ht="16.5" x14ac:dyDescent="0.3">
      <c r="A18" s="20" t="s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9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0"/>
      <c r="AB18" s="7"/>
      <c r="AP18" s="16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8"/>
      <c r="BG18" s="38"/>
      <c r="BH18" s="37"/>
      <c r="BI18" s="38"/>
      <c r="BJ18" s="38"/>
      <c r="BP18" s="39"/>
    </row>
    <row r="19" spans="1:68" s="1" customFormat="1" ht="16.5" x14ac:dyDescent="0.3">
      <c r="A19" s="20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9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0"/>
      <c r="AB19" s="7"/>
      <c r="AP19" s="16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8"/>
      <c r="BG19" s="38"/>
      <c r="BH19" s="37"/>
      <c r="BI19" s="38"/>
      <c r="BJ19" s="38"/>
    </row>
    <row r="20" spans="1:68" s="1" customFormat="1" ht="16.5" x14ac:dyDescent="0.3">
      <c r="A20" s="20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  <c r="N20" s="9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0"/>
      <c r="AB20" s="7"/>
      <c r="AP20" s="16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8"/>
      <c r="BG20" s="38"/>
    </row>
    <row r="21" spans="1:68" s="1" customFormat="1" ht="16.5" x14ac:dyDescent="0.3">
      <c r="A21" s="20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9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0"/>
      <c r="AB21" s="7"/>
      <c r="AP21" s="16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8"/>
    </row>
    <row r="22" spans="1:68" s="1" customFormat="1" ht="16.5" x14ac:dyDescent="0.3">
      <c r="A22" s="1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9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/>
      <c r="AB22" s="7"/>
      <c r="AP22" s="16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8"/>
      <c r="BN22" s="39"/>
    </row>
    <row r="23" spans="1:68" s="1" customFormat="1" ht="16.5" x14ac:dyDescent="0.3">
      <c r="A23" s="1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9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0"/>
      <c r="AB23" s="7"/>
      <c r="AP23" s="16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8"/>
    </row>
    <row r="24" spans="1:68" x14ac:dyDescent="0.25">
      <c r="AP24" s="16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8"/>
    </row>
    <row r="25" spans="1:68" x14ac:dyDescent="0.25">
      <c r="AP25" s="16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8"/>
    </row>
    <row r="26" spans="1:68" x14ac:dyDescent="0.25">
      <c r="AP26" s="34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8"/>
    </row>
    <row r="27" spans="1:68" x14ac:dyDescent="0.25">
      <c r="AP27" s="32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8"/>
    </row>
    <row r="28" spans="1:68" x14ac:dyDescent="0.25">
      <c r="AP28" s="16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8"/>
    </row>
    <row r="29" spans="1:68" x14ac:dyDescent="0.25">
      <c r="AP29" s="16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8"/>
    </row>
    <row r="30" spans="1:68" x14ac:dyDescent="0.25">
      <c r="AP30" s="16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8"/>
    </row>
    <row r="31" spans="1:68" x14ac:dyDescent="0.25">
      <c r="AP31" s="16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8"/>
    </row>
    <row r="32" spans="1:68" x14ac:dyDescent="0.25">
      <c r="AP32" s="16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8"/>
    </row>
    <row r="33" spans="42:57" x14ac:dyDescent="0.25">
      <c r="AP33" s="16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</row>
    <row r="34" spans="42:57" x14ac:dyDescent="0.25">
      <c r="AP34" s="16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</row>
    <row r="35" spans="42:57" x14ac:dyDescent="0.25">
      <c r="AP35" s="16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</row>
    <row r="36" spans="42:57" x14ac:dyDescent="0.25"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</row>
    <row r="37" spans="42:57" x14ac:dyDescent="0.25">
      <c r="AQ37" s="32"/>
    </row>
    <row r="38" spans="42:57" x14ac:dyDescent="0.25">
      <c r="AQ38" s="32"/>
    </row>
    <row r="39" spans="42:57" x14ac:dyDescent="0.25">
      <c r="AQ39" s="32"/>
    </row>
    <row r="40" spans="42:57" x14ac:dyDescent="0.25">
      <c r="AQ40" s="33"/>
    </row>
  </sheetData>
  <sortState ref="B15:K37">
    <sortCondition descending="1" ref="F15:F37"/>
  </sortState>
  <mergeCells count="6">
    <mergeCell ref="BS4:CF4"/>
    <mergeCell ref="B4:N4"/>
    <mergeCell ref="O4:AB4"/>
    <mergeCell ref="AQ4:BD4"/>
    <mergeCell ref="BE4:BR4"/>
    <mergeCell ref="AC4:AP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2025-06-25T11:54:08Z</dcterms:modified>
</cp:coreProperties>
</file>