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codeName="ThisWorkbook" defaultThemeVersion="166925"/>
  <xr:revisionPtr revIDLastSave="0" documentId="13_ncr:1_{42FA75F6-69B3-4AB5-A6D6-C154A56A4FA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neksi nr.1" sheetId="1" r:id="rId1"/>
    <sheet name="Aneksi nr. 1.1" sheetId="2" r:id="rId2"/>
    <sheet name="Aneksi nr. 1.2" sheetId="3" r:id="rId3"/>
    <sheet name="Aneksi nr. 2" sheetId="4" r:id="rId4"/>
    <sheet name="Aneksi nr. 2.1" sheetId="5" r:id="rId5"/>
    <sheet name="Aneksi nr. 3" sheetId="6" r:id="rId6"/>
    <sheet name="Aneksi nr. 3.1" sheetId="7" r:id="rId7"/>
    <sheet name="Aneksi nr. 3.2" sheetId="8" r:id="rId8"/>
    <sheet name="Aneksi nr. 4" sheetId="9" r:id="rId9"/>
  </sheets>
  <definedNames>
    <definedName name="JR_PAGE_ANCHOR_0_1">'Aneksi nr.1'!#REF!</definedName>
  </definedNames>
  <calcPr calcId="191029"/>
</workbook>
</file>

<file path=xl/calcChain.xml><?xml version="1.0" encoding="utf-8"?>
<calcChain xmlns="http://schemas.openxmlformats.org/spreadsheetml/2006/main">
  <c r="K17" i="9" l="1"/>
  <c r="K18" i="9"/>
  <c r="K19" i="9"/>
  <c r="K20" i="9"/>
  <c r="K21" i="9"/>
  <c r="K22" i="9"/>
  <c r="K23" i="9"/>
  <c r="K24" i="9"/>
  <c r="K26" i="9"/>
  <c r="K16" i="9"/>
  <c r="J26" i="9" l="1"/>
  <c r="J27" i="9"/>
  <c r="J17" i="9"/>
  <c r="J18" i="9"/>
  <c r="J19" i="9"/>
  <c r="J20" i="9"/>
  <c r="J21" i="9"/>
  <c r="J22" i="9"/>
  <c r="J23" i="9"/>
  <c r="J24" i="9"/>
  <c r="J25" i="9"/>
  <c r="J16" i="9"/>
  <c r="S14" i="6" l="1"/>
  <c r="S17" i="6"/>
  <c r="R14" i="6"/>
  <c r="Q13" i="6"/>
  <c r="Q14" i="6"/>
  <c r="Q16" i="6"/>
  <c r="Q17" i="6"/>
  <c r="Q18" i="6"/>
  <c r="P11" i="6"/>
  <c r="S11" i="6" s="1"/>
  <c r="P12" i="6"/>
  <c r="P13" i="6"/>
  <c r="S13" i="6" s="1"/>
  <c r="P15" i="6"/>
  <c r="P10" i="6"/>
  <c r="S10" i="6" s="1"/>
  <c r="M12" i="6"/>
  <c r="M11" i="6"/>
  <c r="M13" i="6"/>
  <c r="M15" i="6"/>
  <c r="M16" i="6"/>
  <c r="S16" i="6" s="1"/>
  <c r="M17" i="6"/>
  <c r="M10" i="6"/>
  <c r="J11" i="6"/>
  <c r="J13" i="6"/>
  <c r="J15" i="6"/>
  <c r="J16" i="6"/>
  <c r="R16" i="6" s="1"/>
  <c r="J17" i="6"/>
  <c r="R17" i="6" s="1"/>
  <c r="J10" i="6"/>
  <c r="S15" i="6" l="1"/>
  <c r="R13" i="6"/>
  <c r="S12" i="6"/>
  <c r="Q12" i="6"/>
  <c r="R12" i="6"/>
  <c r="Q10" i="6"/>
  <c r="Q15" i="6"/>
  <c r="Q11" i="6"/>
  <c r="R15" i="6"/>
  <c r="R11" i="6"/>
  <c r="R10" i="6"/>
</calcChain>
</file>

<file path=xl/sharedStrings.xml><?xml version="1.0" encoding="utf-8"?>
<sst xmlns="http://schemas.openxmlformats.org/spreadsheetml/2006/main" count="1582" uniqueCount="280">
  <si>
    <t>ANEKSI nr.1 Raporti Përmbledhës i Shpenzimeve të Ministrisë/Institucionit Buxhetor</t>
  </si>
  <si>
    <t>në/lekë</t>
  </si>
  <si>
    <t>Emri i Grupit</t>
  </si>
  <si>
    <t>Instituti Statistikes</t>
  </si>
  <si>
    <t>Kodi i grupit</t>
  </si>
  <si>
    <t>50</t>
  </si>
  <si>
    <t>EMËRTIME</t>
  </si>
  <si>
    <t>Shpenzimet e Ministrisë/Institucionit</t>
  </si>
  <si>
    <t>Periudha raportuese</t>
  </si>
  <si>
    <t>Ndryshimi Vjetor
 (Plan - Fakt)</t>
  </si>
  <si>
    <t xml:space="preserve">% e realizimit </t>
  </si>
  <si>
    <t>Shpenzime 
Faktike</t>
  </si>
  <si>
    <t>Struktura e shpenzimeve               në %</t>
  </si>
  <si>
    <t>Ndryshimi i planit
 vjetor</t>
  </si>
  <si>
    <t>Shpenzime Faktike të Periudhës/Progresive</t>
  </si>
  <si>
    <t>(1)</t>
  </si>
  <si>
    <t>(2)</t>
  </si>
  <si>
    <t>(3)</t>
  </si>
  <si>
    <t>(4)</t>
  </si>
  <si>
    <t>(5)</t>
  </si>
  <si>
    <t>(6)</t>
  </si>
  <si>
    <t>7 (5-3)</t>
  </si>
  <si>
    <t>(8)</t>
  </si>
  <si>
    <t>(9)</t>
  </si>
  <si>
    <t>10 (5-8)</t>
  </si>
  <si>
    <t>11 ( 8/5)</t>
  </si>
  <si>
    <t>Shpenzimet sipas programeve buxhetore</t>
  </si>
  <si>
    <t>Kodi i Programit</t>
  </si>
  <si>
    <t>Emërtimi</t>
  </si>
  <si>
    <t>01320</t>
  </si>
  <si>
    <t>Veprimtaria Statistikore</t>
  </si>
  <si>
    <t>Totali i Shpenzimeve buxhetore te Ministrise (Kap 01,02,03,04,05,08,22)</t>
  </si>
  <si>
    <t>Shpenzime nga te Ardhurat Jashte limitit (Kap 06)</t>
  </si>
  <si>
    <t>Totali Shpenzimeve te Ministrisë</t>
  </si>
  <si>
    <t>Shpenzimet sipas klasifikimit ekonomik</t>
  </si>
  <si>
    <t>Artikulli</t>
  </si>
  <si>
    <t>600</t>
  </si>
  <si>
    <t>Paga</t>
  </si>
  <si>
    <t>601</t>
  </si>
  <si>
    <t>Sigurime Shoqërore</t>
  </si>
  <si>
    <t>602</t>
  </si>
  <si>
    <t>Mallra dhe Shërbime të Tjera</t>
  </si>
  <si>
    <t>603</t>
  </si>
  <si>
    <t>Subvencione</t>
  </si>
  <si>
    <t>604</t>
  </si>
  <si>
    <t>Transferta Korente të Brendshme</t>
  </si>
  <si>
    <t>605</t>
  </si>
  <si>
    <t>Transferta Korente të Huaja</t>
  </si>
  <si>
    <t>606</t>
  </si>
  <si>
    <t>Trans per Buxh. Fam. &amp; Individ</t>
  </si>
  <si>
    <t>Nen-Totali Shpenzime Korrente</t>
  </si>
  <si>
    <t>230</t>
  </si>
  <si>
    <t>Kapitale të Patrupëzuara</t>
  </si>
  <si>
    <t>231</t>
  </si>
  <si>
    <t>Kapitale të Trupëzuara</t>
  </si>
  <si>
    <t>Nen-Totali Shpenzime Kapitale me financim te brendshem</t>
  </si>
  <si>
    <t>Nen-Totali Shpenzime Kapitale me financim te huaj</t>
  </si>
  <si>
    <t>Totali Shpenzime Kapitale</t>
  </si>
  <si>
    <t>Totali i Shpenz. Buxhetore te Ministrise/Institucionit Buxhetor</t>
  </si>
  <si>
    <t>Totali (Korrente + Kapitale + Shpenz.nga te ardh.jashte limti</t>
  </si>
  <si>
    <t>Numri i punonjësve</t>
  </si>
  <si>
    <t>Sekretari i Përgjithshëm</t>
  </si>
  <si>
    <t>Emri</t>
  </si>
  <si>
    <t>Firma</t>
  </si>
  <si>
    <t>Data</t>
  </si>
  <si>
    <t xml:space="preserve">ANEKSI 1.1 Raporti i Shpenzimeve të Ministrisë/Institucionit sipas kapitujve </t>
  </si>
  <si>
    <t>Kodi i Ministrisë</t>
  </si>
  <si>
    <t>Kodi i Kapitullit</t>
  </si>
  <si>
    <t>Emërtimi i Kapitullit</t>
  </si>
  <si>
    <t>Buxheti</t>
  </si>
  <si>
    <t>Artikujt buxhetore</t>
  </si>
  <si>
    <t>Total</t>
  </si>
  <si>
    <t>Periodike /Vjetore</t>
  </si>
  <si>
    <t>Shpenzime
Kapitale të Patrupëzuara</t>
  </si>
  <si>
    <t>Shpenzime
Kapitale të Trupëzuara</t>
  </si>
  <si>
    <t>Pagat</t>
  </si>
  <si>
    <t>Kontrib.e 
Sigurimeve Shoqërore</t>
  </si>
  <si>
    <t>Mallra dhe
Shërbime</t>
  </si>
  <si>
    <t>Subveci-
net</t>
  </si>
  <si>
    <t>Të Tjera
Transfer.Korrente Brendshme</t>
  </si>
  <si>
    <t>Transfer.
Korrente të Huaja</t>
  </si>
  <si>
    <t>Transferta për Buxhetet Familiare dhe Individët</t>
  </si>
  <si>
    <t>01</t>
  </si>
  <si>
    <t>Nga Buxheti</t>
  </si>
  <si>
    <t>Plani fillestar</t>
  </si>
  <si>
    <t>Plani i rishikuar</t>
  </si>
  <si>
    <t>Fakti</t>
  </si>
  <si>
    <t>Angazhime</t>
  </si>
  <si>
    <t>02</t>
  </si>
  <si>
    <t>Financim i huaj - Grant</t>
  </si>
  <si>
    <t>04</t>
  </si>
  <si>
    <t>TVSH, Detyrim Doganor</t>
  </si>
  <si>
    <t>05</t>
  </si>
  <si>
    <t>Nga të ardhurat e veta</t>
  </si>
  <si>
    <t>Ndryshimi ne vlere absolute</t>
  </si>
  <si>
    <t>Realizimi ne %</t>
  </si>
  <si>
    <t>06</t>
  </si>
  <si>
    <t>Nga të ardhurat jashtë limitit</t>
  </si>
  <si>
    <t>Drejtuesi i Ekipit Menaxhues të Programit</t>
  </si>
  <si>
    <t>Aneksi 1.2 "Shpenzimet Buxhetore në Total Programi dhe Total Ministrie/Institucioni Buxhetor"</t>
  </si>
  <si>
    <t>Kodi i Ministris</t>
  </si>
  <si>
    <t>Kodi i Programi</t>
  </si>
  <si>
    <t>Emërtimi i Programit</t>
  </si>
  <si>
    <t>Viti</t>
  </si>
  <si>
    <t>Tipi i Buxhetit</t>
  </si>
  <si>
    <t>Art. 230</t>
  </si>
  <si>
    <t>Art. 231</t>
  </si>
  <si>
    <t>Art. 600</t>
  </si>
  <si>
    <t>Art. 601</t>
  </si>
  <si>
    <t>Art. 602</t>
  </si>
  <si>
    <t>Art. 603</t>
  </si>
  <si>
    <t>Art. 604</t>
  </si>
  <si>
    <t>Art. 605</t>
  </si>
  <si>
    <t>Art. 606</t>
  </si>
  <si>
    <t>Shpenzime faktike</t>
  </si>
  <si>
    <t>Te ardhura jashte limiti</t>
  </si>
  <si>
    <t>Total i Ministrisë/Institucionit</t>
  </si>
  <si>
    <t>Numri i punonjesve në Total</t>
  </si>
  <si>
    <t>Numri faktik</t>
  </si>
  <si>
    <t>ANEKSI nr. 2 Raporti mbi Ekzekutimin e Buxhetit në nivelin e Programit të Buxhetit</t>
  </si>
  <si>
    <t xml:space="preserve"> Emri i Grupit</t>
  </si>
  <si>
    <t>Instituti Statistikës</t>
  </si>
  <si>
    <t xml:space="preserve"> Emri i </t>
  </si>
  <si>
    <t>Kodi i programit</t>
  </si>
  <si>
    <t>Shpenzimet e Programit</t>
  </si>
  <si>
    <t>Viti paraardhës</t>
  </si>
  <si>
    <t>Ndryshimi Vjetor                    ( Plan - Fakt)</t>
  </si>
  <si>
    <t>Shpenzime              Faktike</t>
  </si>
  <si>
    <t>Ndryshimi i planit vjetor</t>
  </si>
  <si>
    <t>Nëntotali Shpenzime Korente</t>
  </si>
  <si>
    <t>Nëntotali Shpenzime Kapitale me financim të brendshëm</t>
  </si>
  <si>
    <t>Nëntotali Shpenzime Kapitale me financim të huaj</t>
  </si>
  <si>
    <t>Totali i Shpenzimeve Kapitale</t>
  </si>
  <si>
    <t>Totali i Shpenzimeve Buxhetore të Programit</t>
  </si>
  <si>
    <t>Shpenzime Korente nga të Ardhurat Jashtë limitit (Kap 06)</t>
  </si>
  <si>
    <t>Shpenzime Kapitale nga të Ardhurat Jashtë limitit (Kap 06)</t>
  </si>
  <si>
    <t>Totali i Shpenzimeve të Programit</t>
  </si>
  <si>
    <t>Shpenzimet sipas produkteve të programit buxhetor</t>
  </si>
  <si>
    <t>Totali i Shpenzime Korente</t>
  </si>
  <si>
    <t>Kodi i produktit</t>
  </si>
  <si>
    <t>Emertimi</t>
  </si>
  <si>
    <t>95001AA</t>
  </si>
  <si>
    <t>Njësi statistikore të vrojtuara</t>
  </si>
  <si>
    <t>95001AC</t>
  </si>
  <si>
    <t>Personel i trajnuar</t>
  </si>
  <si>
    <t>Totali Shpenzime për Investime</t>
  </si>
  <si>
    <t>M500002</t>
  </si>
  <si>
    <t>Blerje pajisje kompjuterike</t>
  </si>
  <si>
    <t>M500004</t>
  </si>
  <si>
    <t>Rikonstruksion godine</t>
  </si>
  <si>
    <t>M500005</t>
  </si>
  <si>
    <t>Rimbursim TVSH</t>
  </si>
  <si>
    <t>M500009</t>
  </si>
  <si>
    <t>Fond i ngrire</t>
  </si>
  <si>
    <t>M500011</t>
  </si>
  <si>
    <t>Licensa</t>
  </si>
  <si>
    <t>20AF701</t>
  </si>
  <si>
    <t>IPA 2019 Multi-beneficiary statistical cooperation programme</t>
  </si>
  <si>
    <t>GM50002</t>
  </si>
  <si>
    <t>Projekti i Regjistrimit te pergjithshem te popullsise e banesave</t>
  </si>
  <si>
    <t>GM50009</t>
  </si>
  <si>
    <t>SALSTAT-Statistika te forta vendore Shqiptare</t>
  </si>
  <si>
    <t>Total Shpenzime nga të ardhurat jashtë limitit (Kap 06)</t>
  </si>
  <si>
    <t>Shpenzime korente nga të ardhurat jashtë limitit (Kap 06)</t>
  </si>
  <si>
    <t>Drejtuesi i Ekipit 
Menaxhues të 
Programit</t>
  </si>
  <si>
    <t>RAPORTI 2/1  Shpenzimet e programit sipas kapitujve</t>
  </si>
  <si>
    <t>Shpenzime Kapitale të Patrupëzuara</t>
  </si>
  <si>
    <t>Shpenzime Kapitale të Trupëzuara</t>
  </si>
  <si>
    <t>Kontrib.e Sigurimeve Shoqërore</t>
  </si>
  <si>
    <t>Mallra dhe Shërbime</t>
  </si>
  <si>
    <t>Subveci-net</t>
  </si>
  <si>
    <t>Të Tjera Transfer.Korrente Brendshme</t>
  </si>
  <si>
    <t>Transfer.Korrente të Huaja</t>
  </si>
  <si>
    <t>ANEKSI nr.3 Raporti i performancës së produkteve të programit</t>
  </si>
  <si>
    <t>Kodi i Produktit</t>
  </si>
  <si>
    <t>Emërtimi i Produktit</t>
  </si>
  <si>
    <t xml:space="preserve">Njësia matëse </t>
  </si>
  <si>
    <t>Periudha Rapotuese</t>
  </si>
  <si>
    <t>Deviacioni i Kostos për Njësi</t>
  </si>
  <si>
    <t>Sasia Faktike 
(Viti paraardhës)</t>
  </si>
  <si>
    <t>Shpenzimet Faktike 
 (sipas vitit paraardhes)</t>
  </si>
  <si>
    <t>Kosto për Njësi 
(sipas vitit paraardhës)</t>
  </si>
  <si>
    <t>Sasia (sipas planit 
Fillestar Vjetor)</t>
  </si>
  <si>
    <t>Shpenzimet (sipas 
planit Fillestar Vjetor</t>
  </si>
  <si>
    <t>Kosto për Njësi 
(sipas planit Fillestar të vitit</t>
  </si>
  <si>
    <t>Sasia (sipas planit 
të rishikuar të vitit korent)</t>
  </si>
  <si>
    <t>Shpenzimet (sipas /nplanit të rishikuar të vitit korent)</t>
  </si>
  <si>
    <t>Kosto për Njësi(sipas /nplanit të rishikuar të vitit korent)</t>
  </si>
  <si>
    <t>Sasia Faktike (në /nfund të vitit korent)</t>
  </si>
  <si>
    <t>Shpenzimet Faktike /n(në fund të vitit korent)</t>
  </si>
  <si>
    <t>Kosto për Njësi Faktike n/(në fund të vitit korent)</t>
  </si>
  <si>
    <t>13=(12)-(3)</t>
  </si>
  <si>
    <t>14=(12)-(6)</t>
  </si>
  <si>
    <t>15=(12)-(9)</t>
  </si>
  <si>
    <t>(7)</t>
  </si>
  <si>
    <t>(10)</t>
  </si>
  <si>
    <t>(11)</t>
  </si>
  <si>
    <t>(12)</t>
  </si>
  <si>
    <t>(13)</t>
  </si>
  <si>
    <t>(14)</t>
  </si>
  <si>
    <t>(15)</t>
  </si>
  <si>
    <t>Produktet e realizuara me shpenzimet buxhetore të programit</t>
  </si>
  <si>
    <t>Numer</t>
  </si>
  <si>
    <t>numer punonjesish</t>
  </si>
  <si>
    <t>T</t>
  </si>
  <si>
    <t>Produktet e realizuara nga përdorimi i të ardhurave jashtë limitit (Nga kapitulli 06)</t>
  </si>
  <si>
    <t>Aneksi 3.1 Raporti i performancës së produkteve të programit sipas artikujve</t>
  </si>
  <si>
    <t>Kodi I Produktit</t>
  </si>
  <si>
    <t>Sasia</t>
  </si>
  <si>
    <t>Transferta për Buxhetet Familjare dhe Individët</t>
  </si>
  <si>
    <t>Totali i shpenzime buxhetore</t>
  </si>
  <si>
    <t>Totali i shpenzimeve nga të Ardhura jashte limiti</t>
  </si>
  <si>
    <t>Aneksi 3.2  Deviacioni kostos për njësi në vite</t>
  </si>
  <si>
    <t>Line Ministry</t>
  </si>
  <si>
    <t>Program Code</t>
  </si>
  <si>
    <t>Program Meaning</t>
  </si>
  <si>
    <t>KPI Target Periodicit</t>
  </si>
  <si>
    <t>Output Code</t>
  </si>
  <si>
    <t>Output Meaning</t>
  </si>
  <si>
    <t>Type Title</t>
  </si>
  <si>
    <t>Target Qty</t>
  </si>
  <si>
    <t>Planned Cost</t>
  </si>
  <si>
    <t>Unit Cost (Planned)</t>
  </si>
  <si>
    <t>Deviacioni i planit fillestar për njësi gjatë viteve</t>
  </si>
  <si>
    <t>Revised Qty</t>
  </si>
  <si>
    <t>Revised Cost</t>
  </si>
  <si>
    <t>Unit Cost (Revised)</t>
  </si>
  <si>
    <t>Deviacioni i planit të rishikuar për njësi gjate viteve</t>
  </si>
  <si>
    <t>Actual Qty</t>
  </si>
  <si>
    <t>Actual Cost</t>
  </si>
  <si>
    <t>Unit Cost (Actual)</t>
  </si>
  <si>
    <t>Deviacioni i kostos faktike për njësi gjate viteve</t>
  </si>
  <si>
    <t>ANEKSI nr.4 Raporti i realizimit të treguesve të performances së programit</t>
  </si>
  <si>
    <t>Kodi i Grupit</t>
  </si>
  <si>
    <t>Emri i Programit</t>
  </si>
  <si>
    <t>Qëllimi i politikës së  programit</t>
  </si>
  <si>
    <t>50-01130 Rritja e cilësisë  së prodhimit statistikor dhe shtimi i burimeve primare të të dhënave nëpërmjet përforcimit të kapaciteteve profesionale të stafit të INSTAT dhe përmirësimit të infrastrukturës së prodhimit statistikor.</t>
  </si>
  <si>
    <t>Treguesit e performancës në nivel qëllimi</t>
  </si>
  <si>
    <t>Treguesit e performancës/Produktet:</t>
  </si>
  <si>
    <t xml:space="preserve">Kodi i treguesit </t>
  </si>
  <si>
    <t xml:space="preserve">Emërtimi i treguesit </t>
  </si>
  <si>
    <t>Tregues me bazë 
 gjinore 
( PO )</t>
  </si>
  <si>
    <t>Njësia matese</t>
  </si>
  <si>
    <t xml:space="preserve">Fakti i Vitit
Paraardhës  </t>
  </si>
  <si>
    <t>Fakti 
i 
Periudhës/progresive</t>
  </si>
  <si>
    <t>Ndryshimi 
(Plan - Fakt)</t>
  </si>
  <si>
    <t>% e realizimit</t>
  </si>
  <si>
    <t>Rritja e numrit te raporteve te cilesise.</t>
  </si>
  <si>
    <t>Rritja e numrit të publikime</t>
  </si>
  <si>
    <t>1%</t>
  </si>
  <si>
    <t>Objektivat e politikës së programit</t>
  </si>
  <si>
    <t xml:space="preserve">Objektivi </t>
  </si>
  <si>
    <t>Përmirësimi i cilësisë së vrojtimeve statistikore, prodhimi dhe shpërndarja në kohë e me cilësi  të produkteve statistikore</t>
  </si>
  <si>
    <t>Rritja numrit të njësive statistikore të vrojtuara</t>
  </si>
  <si>
    <t>Rritja e  numrit  të publikimeve me statistika gjinore</t>
  </si>
  <si>
    <t>Po</t>
  </si>
  <si>
    <t>Produktet</t>
  </si>
  <si>
    <t>Kodi i treguesit</t>
  </si>
  <si>
    <t>Emërtimi i treguesit</t>
  </si>
  <si>
    <t xml:space="preserve">lekë </t>
  </si>
  <si>
    <t>Infrastrukture e nevojshme software- te perditsuara</t>
  </si>
  <si>
    <t>TVSH</t>
  </si>
  <si>
    <t>Rritja e perfomancës  së  institucionit duke aplikuar një menaxhim të lartë administrativ, financiar e  njerëzor dhe përmirësimit te infrastrukturës së prodhimit statistikor"</t>
  </si>
  <si>
    <t>% e punonjesve te trajnuar</t>
  </si>
  <si>
    <t>Rritja e numrit te auditimeve</t>
  </si>
  <si>
    <t>Rritja e numrit  te Grave në pozicione drejtuese</t>
  </si>
  <si>
    <t>Periudha e Raportimit  4-2025</t>
  </si>
  <si>
    <t>Viti paraardhës 2024</t>
  </si>
  <si>
    <t>Plani Fillestar
 Vjetor 
Viti 2025</t>
  </si>
  <si>
    <t>Plani Vjetor
 i Rishikuar
 Viti 2025</t>
  </si>
  <si>
    <t>M500006</t>
  </si>
  <si>
    <t>Blerje pajisje Zyre</t>
  </si>
  <si>
    <t>1</t>
  </si>
  <si>
    <t>cop</t>
  </si>
  <si>
    <t>Numer/Cope</t>
  </si>
  <si>
    <t>Buxheti Vjetor 
Plan Fillestar 
Viti 2025</t>
  </si>
  <si>
    <t>Buxheti Vjetor 
Plan i Rishikuar 
Viti 2025</t>
  </si>
  <si>
    <t>10%</t>
  </si>
  <si>
    <t>Paisje zyre te blera</t>
  </si>
  <si>
    <t>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</si>
</sst>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b/>
      <sz val="11"/>
      <color rgb="FFC00000"/>
      <name val="Times New Roman"/>
      <family val="1"/>
    </font>
    <font>
      <b/>
      <sz val="9"/>
      <color rgb="FFC00000"/>
      <name val="Times New Roman"/>
      <family val="1"/>
    </font>
    <font>
      <b/>
      <sz val="7"/>
      <color rgb="FFC00000"/>
      <name val="Times New Roman"/>
      <family val="1"/>
    </font>
    <font>
      <b/>
      <sz val="8"/>
      <color rgb="FF080808"/>
      <name val="Times New Roman"/>
      <family val="1"/>
    </font>
    <font>
      <sz val="8"/>
      <color rgb="FF080808"/>
      <name val="Times New Roman"/>
      <family val="1"/>
    </font>
    <font>
      <sz val="9"/>
      <color rgb="FF080808"/>
      <name val="Times New Roman"/>
      <family val="1"/>
    </font>
    <font>
      <sz val="7"/>
      <color rgb="FF000000"/>
      <name val="Times New Roman"/>
      <family val="1"/>
    </font>
    <font>
      <b/>
      <sz val="7"/>
      <color rgb="FF000000"/>
      <name val="Times New Roman"/>
      <family val="1"/>
    </font>
    <font>
      <sz val="7"/>
      <color rgb="FF080808"/>
      <name val="Times New Roman"/>
      <family val="1"/>
    </font>
    <font>
      <sz val="9"/>
      <color rgb="FF050505"/>
      <name val="Times New Roman"/>
      <family val="1"/>
    </font>
    <font>
      <b/>
      <sz val="11"/>
      <color rgb="FF000000"/>
      <name val="Times New Roman"/>
      <family val="1"/>
    </font>
    <font>
      <b/>
      <sz val="9"/>
      <color rgb="FF050505"/>
      <name val="Times New Roman"/>
      <family val="1"/>
    </font>
    <font>
      <sz val="7"/>
      <color rgb="FF050505"/>
      <name val="Times New Roman"/>
      <family val="1"/>
    </font>
    <font>
      <b/>
      <sz val="7"/>
      <color rgb="FF080808"/>
      <name val="Times New Roman"/>
      <family val="1"/>
    </font>
    <font>
      <sz val="8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10"/>
      <color rgb="FFC00000"/>
      <name val="Times New Roman"/>
      <family val="1"/>
    </font>
    <font>
      <sz val="9"/>
      <color rgb="FF000000"/>
      <name val="SansSerif"/>
      <family val="2"/>
    </font>
    <font>
      <b/>
      <sz val="11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C00000"/>
      <name val="SansSerif"/>
      <family val="2"/>
    </font>
    <font>
      <b/>
      <sz val="7"/>
      <color rgb="FFC00000"/>
      <name val="Arial"/>
      <family val="2"/>
    </font>
    <font>
      <b/>
      <sz val="8"/>
      <color rgb="FF080808"/>
      <name val="Arial"/>
      <family val="2"/>
    </font>
    <font>
      <sz val="8"/>
      <color rgb="FF080808"/>
      <name val="Arial"/>
      <family val="2"/>
    </font>
    <font>
      <sz val="9"/>
      <color rgb="FF080808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80808"/>
      <name val="Arial"/>
      <family val="2"/>
    </font>
    <font>
      <b/>
      <sz val="7"/>
      <color rgb="FF080808"/>
      <name val="Arial"/>
      <family val="2"/>
    </font>
    <font>
      <b/>
      <sz val="11"/>
      <color rgb="FFFF0000"/>
      <name val="Times New Roman"/>
      <family val="1"/>
    </font>
    <font>
      <b/>
      <sz val="7"/>
      <color rgb="FF0070C0"/>
      <name val="Arial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080808"/>
      <name val="Times New Roman"/>
      <family val="1"/>
    </font>
    <font>
      <b/>
      <sz val="10"/>
      <color rgb="FF050505"/>
      <name val="Times New Roman"/>
      <family val="1"/>
    </font>
    <font>
      <b/>
      <sz val="10"/>
      <color rgb="FF080808"/>
      <name val="Times New Roman"/>
      <family val="1"/>
    </font>
    <font>
      <sz val="10"/>
      <color theme="1"/>
      <name val="Calibri"/>
      <family val="2"/>
      <scheme val="minor"/>
    </font>
    <font>
      <sz val="10"/>
      <color rgb="FF050505"/>
      <name val="SansSerif"/>
      <family val="2"/>
    </font>
    <font>
      <b/>
      <sz val="10"/>
      <color rgb="FF000000"/>
      <name val="Arial"/>
      <family val="2"/>
    </font>
    <font>
      <b/>
      <sz val="10"/>
      <color rgb="FF050505"/>
      <name val="Calibri"/>
      <family val="2"/>
    </font>
    <font>
      <sz val="10"/>
      <color rgb="FF000000"/>
      <name val="Calibri"/>
      <family val="2"/>
    </font>
    <font>
      <b/>
      <i/>
      <sz val="10"/>
      <color rgb="FF002060"/>
      <name val="Calibri"/>
      <family val="2"/>
    </font>
    <font>
      <sz val="10"/>
      <color rgb="FF002060"/>
      <name val="Calibri"/>
      <family val="2"/>
    </font>
    <font>
      <b/>
      <sz val="10"/>
      <color rgb="FFC00000"/>
      <name val="Calibri"/>
      <family val="2"/>
    </font>
    <font>
      <sz val="10"/>
      <color rgb="FF000000"/>
      <name val="SansSerif"/>
      <family val="2"/>
    </font>
    <font>
      <b/>
      <sz val="10"/>
      <color rgb="FF080808"/>
      <name val="Arial"/>
      <family val="2"/>
    </font>
    <font>
      <sz val="10"/>
      <color rgb="FF08080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BF1DE"/>
      </patternFill>
    </fill>
    <fill>
      <patternFill patternType="none"/>
    </fill>
    <fill>
      <patternFill patternType="solid">
        <fgColor rgb="FFE6E6E6"/>
      </patternFill>
    </fill>
  </fills>
  <borders count="84"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/>
      <top style="double">
        <color rgb="FF050505"/>
      </top>
      <bottom style="thin">
        <color rgb="FF050505"/>
      </bottom>
      <diagonal/>
    </border>
    <border>
      <left/>
      <right/>
      <top style="double">
        <color rgb="FF050505"/>
      </top>
      <bottom style="thin">
        <color rgb="FF050505"/>
      </bottom>
      <diagonal/>
    </border>
    <border>
      <left/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50505"/>
      </left>
      <right style="hair">
        <color rgb="FF050505"/>
      </right>
      <top style="hair">
        <color rgb="FF050505"/>
      </top>
      <bottom style="thin">
        <color rgb="FF050505"/>
      </bottom>
      <diagonal/>
    </border>
    <border>
      <left style="hair">
        <color rgb="FF050505"/>
      </left>
      <right style="thin">
        <color rgb="FF050505"/>
      </right>
      <top style="hair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50505"/>
      </left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/>
      <top style="thin">
        <color rgb="FF050505"/>
      </top>
      <bottom style="thin">
        <color rgb="FF050505"/>
      </bottom>
      <diagonal/>
    </border>
    <border>
      <left/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/>
      <top style="thin">
        <color rgb="FF050505"/>
      </top>
      <bottom style="hair">
        <color rgb="FF050505"/>
      </bottom>
      <diagonal/>
    </border>
    <border>
      <left/>
      <right style="thin">
        <color rgb="FF050505"/>
      </right>
      <top style="thin">
        <color rgb="FF050505"/>
      </top>
      <bottom style="hair">
        <color rgb="FF050505"/>
      </bottom>
      <diagonal/>
    </border>
    <border>
      <left/>
      <right/>
      <top style="double">
        <color rgb="FF000000"/>
      </top>
      <bottom/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hair">
        <color rgb="FF050505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thin">
        <color rgb="FF050505"/>
      </left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uble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80808"/>
      </left>
      <right style="medium">
        <color rgb="FF080808"/>
      </right>
      <top style="thin">
        <color rgb="FF080808"/>
      </top>
      <bottom style="thin">
        <color rgb="FF080808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/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medium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medium">
        <color rgb="FF050505"/>
      </bottom>
      <diagonal/>
    </border>
    <border>
      <left style="thin">
        <color rgb="FF050505"/>
      </left>
      <right style="double">
        <color rgb="FF050505"/>
      </right>
      <top style="double">
        <color rgb="FF050505"/>
      </top>
      <bottom style="medium">
        <color rgb="FF050505"/>
      </bottom>
      <diagonal/>
    </border>
    <border>
      <left style="thin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 style="thin">
        <color rgb="FF050505"/>
      </right>
      <top style="thin">
        <color rgb="FF050505"/>
      </top>
      <bottom style="thin">
        <color rgb="FF050505"/>
      </bottom>
      <diagonal/>
    </border>
  </borders>
  <cellStyleXfs count="5">
    <xf numFmtId="0" fontId="0" fillId="0" borderId="0"/>
    <xf numFmtId="0" fontId="1" fillId="4" borderId="1"/>
    <xf numFmtId="0" fontId="1" fillId="4" borderId="1"/>
    <xf numFmtId="0" fontId="1" fillId="4" borderId="1"/>
    <xf numFmtId="0" fontId="1" fillId="4" borderId="1"/>
  </cellStyleXfs>
  <cellXfs count="316">
    <xf numFmtId="0" fontId="0" fillId="0" borderId="0" xfId="0"/>
    <xf numFmtId="0" fontId="2" fillId="4" borderId="1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0" fontId="6" fillId="3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6" fillId="3" borderId="11" xfId="0" applyNumberFormat="1" applyFont="1" applyFill="1" applyBorder="1" applyAlignment="1" applyProtection="1">
      <alignment horizontal="center" vertical="center" wrapText="1"/>
    </xf>
    <xf numFmtId="0" fontId="6" fillId="3" borderId="12" xfId="0" applyNumberFormat="1" applyFon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 applyProtection="1">
      <alignment horizontal="center" vertical="center" wrapText="1"/>
    </xf>
    <xf numFmtId="0" fontId="6" fillId="3" borderId="14" xfId="0" applyNumberFormat="1" applyFont="1" applyFill="1" applyBorder="1" applyAlignment="1" applyProtection="1">
      <alignment horizontal="center" vertical="center"/>
    </xf>
    <xf numFmtId="0" fontId="6" fillId="3" borderId="15" xfId="0" applyNumberFormat="1" applyFont="1" applyFill="1" applyBorder="1" applyAlignment="1" applyProtection="1">
      <alignment horizontal="center" vertical="center"/>
    </xf>
    <xf numFmtId="0" fontId="7" fillId="4" borderId="17" xfId="0" applyNumberFormat="1" applyFont="1" applyFill="1" applyBorder="1" applyAlignment="1" applyProtection="1">
      <alignment horizontal="center" vertical="center"/>
    </xf>
    <xf numFmtId="0" fontId="7" fillId="4" borderId="18" xfId="0" applyNumberFormat="1" applyFont="1" applyFill="1" applyBorder="1" applyAlignment="1" applyProtection="1">
      <alignment horizontal="center" vertical="center"/>
    </xf>
    <xf numFmtId="0" fontId="7" fillId="4" borderId="19" xfId="0" applyNumberFormat="1" applyFont="1" applyFill="1" applyBorder="1" applyAlignment="1" applyProtection="1">
      <alignment horizontal="center" vertical="center"/>
    </xf>
    <xf numFmtId="0" fontId="7" fillId="4" borderId="20" xfId="0" applyNumberFormat="1" applyFont="1" applyFill="1" applyBorder="1" applyAlignment="1" applyProtection="1">
      <alignment horizontal="center" vertical="center"/>
    </xf>
    <xf numFmtId="0" fontId="9" fillId="4" borderId="22" xfId="0" applyNumberFormat="1" applyFont="1" applyFill="1" applyBorder="1" applyAlignment="1" applyProtection="1">
      <alignment horizontal="center" vertical="center"/>
    </xf>
    <xf numFmtId="0" fontId="7" fillId="4" borderId="23" xfId="0" applyNumberFormat="1" applyFont="1" applyFill="1" applyBorder="1" applyAlignment="1" applyProtection="1">
      <alignment horizontal="center" vertical="center"/>
    </xf>
    <xf numFmtId="0" fontId="10" fillId="2" borderId="25" xfId="0" applyNumberFormat="1" applyFont="1" applyFill="1" applyBorder="1" applyAlignment="1" applyProtection="1">
      <alignment horizontal="left" vertical="center" wrapText="1"/>
    </xf>
    <xf numFmtId="4" fontId="10" fillId="2" borderId="25" xfId="0" applyNumberFormat="1" applyFont="1" applyFill="1" applyBorder="1" applyAlignment="1" applyProtection="1">
      <alignment horizontal="right" vertical="center"/>
    </xf>
    <xf numFmtId="3" fontId="10" fillId="2" borderId="25" xfId="0" applyNumberFormat="1" applyFont="1" applyFill="1" applyBorder="1" applyAlignment="1" applyProtection="1">
      <alignment horizontal="right" vertical="center"/>
    </xf>
    <xf numFmtId="3" fontId="10" fillId="2" borderId="26" xfId="0" applyNumberFormat="1" applyFont="1" applyFill="1" applyBorder="1" applyAlignment="1" applyProtection="1">
      <alignment horizontal="right" vertical="center"/>
    </xf>
    <xf numFmtId="0" fontId="11" fillId="2" borderId="25" xfId="0" applyNumberFormat="1" applyFont="1" applyFill="1" applyBorder="1" applyAlignment="1" applyProtection="1">
      <alignment horizontal="left" vertical="center" wrapText="1"/>
    </xf>
    <xf numFmtId="4" fontId="11" fillId="2" borderId="25" xfId="0" applyNumberFormat="1" applyFont="1" applyFill="1" applyBorder="1" applyAlignment="1" applyProtection="1">
      <alignment horizontal="right" vertical="center"/>
    </xf>
    <xf numFmtId="3" fontId="11" fillId="2" borderId="25" xfId="0" applyNumberFormat="1" applyFont="1" applyFill="1" applyBorder="1" applyAlignment="1" applyProtection="1">
      <alignment horizontal="right" vertical="center"/>
    </xf>
    <xf numFmtId="3" fontId="11" fillId="2" borderId="26" xfId="0" applyNumberFormat="1" applyFont="1" applyFill="1" applyBorder="1" applyAlignment="1" applyProtection="1">
      <alignment horizontal="right" vertical="center"/>
    </xf>
    <xf numFmtId="0" fontId="7" fillId="4" borderId="28" xfId="0" applyNumberFormat="1" applyFont="1" applyFill="1" applyBorder="1" applyAlignment="1" applyProtection="1">
      <alignment horizontal="center" vertical="center"/>
    </xf>
    <xf numFmtId="0" fontId="7" fillId="4" borderId="29" xfId="0" applyNumberFormat="1" applyFont="1" applyFill="1" applyBorder="1" applyAlignment="1" applyProtection="1">
      <alignment horizontal="center" vertical="center"/>
    </xf>
    <xf numFmtId="0" fontId="7" fillId="4" borderId="30" xfId="0" applyNumberFormat="1" applyFont="1" applyFill="1" applyBorder="1" applyAlignment="1" applyProtection="1">
      <alignment horizontal="center" vertical="center"/>
    </xf>
    <xf numFmtId="0" fontId="7" fillId="4" borderId="31" xfId="0" applyNumberFormat="1" applyFont="1" applyFill="1" applyBorder="1" applyAlignment="1" applyProtection="1">
      <alignment horizontal="center" vertical="center"/>
    </xf>
    <xf numFmtId="0" fontId="10" fillId="2" borderId="33" xfId="0" applyNumberFormat="1" applyFont="1" applyFill="1" applyBorder="1" applyAlignment="1" applyProtection="1">
      <alignment horizontal="left" vertical="center" wrapText="1"/>
    </xf>
    <xf numFmtId="4" fontId="10" fillId="2" borderId="33" xfId="0" applyNumberFormat="1" applyFont="1" applyFill="1" applyBorder="1" applyAlignment="1" applyProtection="1">
      <alignment horizontal="right" vertical="center"/>
    </xf>
    <xf numFmtId="3" fontId="10" fillId="2" borderId="33" xfId="0" applyNumberFormat="1" applyFont="1" applyFill="1" applyBorder="1" applyAlignment="1" applyProtection="1">
      <alignment horizontal="right" vertical="center"/>
    </xf>
    <xf numFmtId="3" fontId="10" fillId="2" borderId="6" xfId="0" applyNumberFormat="1" applyFont="1" applyFill="1" applyBorder="1" applyAlignment="1" applyProtection="1">
      <alignment horizontal="right" vertical="center"/>
    </xf>
    <xf numFmtId="0" fontId="11" fillId="2" borderId="33" xfId="0" applyNumberFormat="1" applyFont="1" applyFill="1" applyBorder="1" applyAlignment="1" applyProtection="1">
      <alignment horizontal="left" vertical="center" wrapText="1"/>
    </xf>
    <xf numFmtId="4" fontId="11" fillId="2" borderId="33" xfId="0" applyNumberFormat="1" applyFont="1" applyFill="1" applyBorder="1" applyAlignment="1" applyProtection="1">
      <alignment horizontal="right" vertical="center"/>
    </xf>
    <xf numFmtId="3" fontId="11" fillId="2" borderId="33" xfId="0" applyNumberFormat="1" applyFont="1" applyFill="1" applyBorder="1" applyAlignment="1" applyProtection="1">
      <alignment horizontal="right" vertical="center"/>
    </xf>
    <xf numFmtId="3" fontId="11" fillId="2" borderId="6" xfId="0" applyNumberFormat="1" applyFont="1" applyFill="1" applyBorder="1" applyAlignment="1" applyProtection="1">
      <alignment horizontal="right" vertical="center"/>
    </xf>
    <xf numFmtId="0" fontId="15" fillId="4" borderId="40" xfId="0" applyNumberFormat="1" applyFont="1" applyFill="1" applyBorder="1" applyAlignment="1" applyProtection="1">
      <alignment horizontal="center" vertical="center"/>
    </xf>
    <xf numFmtId="0" fontId="3" fillId="4" borderId="32" xfId="0" applyNumberFormat="1" applyFont="1" applyFill="1" applyBorder="1" applyAlignment="1" applyProtection="1">
      <alignment horizontal="center" vertical="center"/>
    </xf>
    <xf numFmtId="0" fontId="3" fillId="4" borderId="33" xfId="0" applyNumberFormat="1" applyFont="1" applyFill="1" applyBorder="1" applyAlignment="1" applyProtection="1">
      <alignment horizontal="left" vertical="center"/>
    </xf>
    <xf numFmtId="3" fontId="3" fillId="4" borderId="6" xfId="0" applyNumberFormat="1" applyFont="1" applyFill="1" applyBorder="1" applyAlignment="1" applyProtection="1">
      <alignment horizontal="right" vertical="center"/>
    </xf>
    <xf numFmtId="0" fontId="5" fillId="3" borderId="2" xfId="0" applyNumberFormat="1" applyFont="1" applyFill="1" applyBorder="1" applyAlignment="1" applyProtection="1">
      <alignment horizontal="left" vertical="center" wrapText="1"/>
    </xf>
    <xf numFmtId="0" fontId="5" fillId="3" borderId="3" xfId="0" applyNumberFormat="1" applyFont="1" applyFill="1" applyBorder="1" applyAlignment="1" applyProtection="1">
      <alignment horizontal="left" vertical="center" wrapText="1"/>
    </xf>
    <xf numFmtId="0" fontId="5" fillId="3" borderId="41" xfId="0" applyNumberFormat="1" applyFont="1" applyFill="1" applyBorder="1" applyAlignment="1" applyProtection="1">
      <alignment horizontal="left" vertical="center" wrapText="1"/>
    </xf>
    <xf numFmtId="0" fontId="5" fillId="3" borderId="42" xfId="0" applyNumberFormat="1" applyFont="1" applyFill="1" applyBorder="1" applyAlignment="1" applyProtection="1">
      <alignment horizontal="left" vertical="center" wrapText="1"/>
    </xf>
    <xf numFmtId="0" fontId="6" fillId="3" borderId="50" xfId="0" applyNumberFormat="1" applyFont="1" applyFill="1" applyBorder="1" applyAlignment="1" applyProtection="1">
      <alignment horizontal="center" vertical="center" wrapText="1"/>
    </xf>
    <xf numFmtId="0" fontId="6" fillId="3" borderId="51" xfId="0" applyNumberFormat="1" applyFont="1" applyFill="1" applyBorder="1" applyAlignment="1" applyProtection="1">
      <alignment horizontal="center" vertical="center" wrapText="1"/>
    </xf>
    <xf numFmtId="0" fontId="6" fillId="3" borderId="52" xfId="0" applyNumberFormat="1" applyFont="1" applyFill="1" applyBorder="1" applyAlignment="1" applyProtection="1">
      <alignment horizontal="center" vertical="center" wrapText="1"/>
    </xf>
    <xf numFmtId="0" fontId="6" fillId="3" borderId="5" xfId="0" applyNumberFormat="1" applyFont="1" applyFill="1" applyBorder="1" applyAlignment="1" applyProtection="1">
      <alignment horizontal="center" vertical="center"/>
    </xf>
    <xf numFmtId="0" fontId="7" fillId="4" borderId="53" xfId="0" applyNumberFormat="1" applyFont="1" applyFill="1" applyBorder="1" applyAlignment="1" applyProtection="1">
      <alignment horizontal="center" vertical="center"/>
    </xf>
    <xf numFmtId="0" fontId="10" fillId="4" borderId="33" xfId="0" applyNumberFormat="1" applyFont="1" applyFill="1" applyBorder="1" applyAlignment="1" applyProtection="1">
      <alignment horizontal="left" vertical="center" wrapText="1"/>
    </xf>
    <xf numFmtId="3" fontId="3" fillId="4" borderId="6" xfId="0" applyNumberFormat="1" applyFont="1" applyFill="1" applyBorder="1" applyAlignment="1" applyProtection="1">
      <alignment horizontal="right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</xf>
    <xf numFmtId="3" fontId="3" fillId="2" borderId="33" xfId="0" applyNumberFormat="1" applyFont="1" applyFill="1" applyBorder="1" applyAlignment="1" applyProtection="1">
      <alignment horizontal="right" vertical="center" wrapText="1"/>
    </xf>
    <xf numFmtId="0" fontId="18" fillId="0" borderId="0" xfId="0" applyFont="1"/>
    <xf numFmtId="0" fontId="16" fillId="4" borderId="40" xfId="0" applyNumberFormat="1" applyFont="1" applyFill="1" applyBorder="1" applyAlignment="1" applyProtection="1">
      <alignment horizontal="center" vertical="center" wrapText="1"/>
    </xf>
    <xf numFmtId="0" fontId="19" fillId="3" borderId="35" xfId="0" applyNumberFormat="1" applyFont="1" applyFill="1" applyBorder="1" applyAlignment="1" applyProtection="1">
      <alignment horizontal="center" vertical="center"/>
    </xf>
    <xf numFmtId="0" fontId="19" fillId="3" borderId="35" xfId="0" applyNumberFormat="1" applyFont="1" applyFill="1" applyBorder="1" applyAlignment="1" applyProtection="1">
      <alignment horizontal="right" vertical="center"/>
    </xf>
    <xf numFmtId="0" fontId="20" fillId="3" borderId="58" xfId="0" applyNumberFormat="1" applyFont="1" applyFill="1" applyBorder="1" applyAlignment="1" applyProtection="1">
      <alignment horizontal="center" vertical="center" wrapText="1"/>
    </xf>
    <xf numFmtId="0" fontId="20" fillId="3" borderId="61" xfId="0" applyNumberFormat="1" applyFont="1" applyFill="1" applyBorder="1" applyAlignment="1" applyProtection="1">
      <alignment horizontal="center" vertical="center" wrapText="1"/>
    </xf>
    <xf numFmtId="0" fontId="12" fillId="4" borderId="8" xfId="0" applyNumberFormat="1" applyFont="1" applyFill="1" applyBorder="1" applyAlignment="1" applyProtection="1">
      <alignment horizontal="left" vertical="center"/>
    </xf>
    <xf numFmtId="0" fontId="3" fillId="4" borderId="1" xfId="0" applyNumberFormat="1" applyFont="1" applyFill="1" applyBorder="1" applyAlignment="1" applyProtection="1">
      <alignment horizontal="left" vertical="top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3" fontId="3" fillId="4" borderId="33" xfId="0" applyNumberFormat="1" applyFont="1" applyFill="1" applyBorder="1" applyAlignment="1" applyProtection="1">
      <alignment horizontal="right" vertical="center"/>
    </xf>
    <xf numFmtId="0" fontId="15" fillId="4" borderId="8" xfId="0" applyNumberFormat="1" applyFont="1" applyFill="1" applyBorder="1" applyAlignment="1" applyProtection="1">
      <alignment horizontal="center" vertical="center"/>
    </xf>
    <xf numFmtId="0" fontId="3" fillId="4" borderId="33" xfId="0" applyNumberFormat="1" applyFont="1" applyFill="1" applyBorder="1" applyAlignment="1" applyProtection="1">
      <alignment horizontal="center" vertical="center"/>
    </xf>
    <xf numFmtId="0" fontId="3" fillId="4" borderId="33" xfId="0" applyNumberFormat="1" applyFont="1" applyFill="1" applyBorder="1" applyAlignment="1" applyProtection="1">
      <alignment horizontal="left" vertical="center" wrapText="1"/>
    </xf>
    <xf numFmtId="0" fontId="15" fillId="4" borderId="8" xfId="0" applyNumberFormat="1" applyFont="1" applyFill="1" applyBorder="1" applyAlignment="1" applyProtection="1">
      <alignment horizontal="center" vertical="center" wrapText="1"/>
    </xf>
    <xf numFmtId="0" fontId="16" fillId="4" borderId="8" xfId="0" applyNumberFormat="1" applyFont="1" applyFill="1" applyBorder="1" applyAlignment="1" applyProtection="1">
      <alignment horizontal="center" vertical="center" wrapText="1"/>
    </xf>
    <xf numFmtId="0" fontId="0" fillId="4" borderId="1" xfId="0" applyNumberFormat="1" applyFont="1" applyFill="1" applyBorder="1" applyAlignment="1" applyProtection="1">
      <alignment wrapText="1"/>
      <protection locked="0"/>
    </xf>
    <xf numFmtId="0" fontId="21" fillId="4" borderId="1" xfId="0" applyNumberFormat="1" applyFont="1" applyFill="1" applyBorder="1" applyAlignment="1" applyProtection="1">
      <alignment horizontal="left" vertical="top"/>
    </xf>
    <xf numFmtId="0" fontId="25" fillId="3" borderId="9" xfId="0" applyNumberFormat="1" applyFont="1" applyFill="1" applyBorder="1" applyAlignment="1" applyProtection="1">
      <alignment horizontal="center" vertical="center" wrapText="1"/>
    </xf>
    <xf numFmtId="0" fontId="25" fillId="3" borderId="10" xfId="0" applyNumberFormat="1" applyFont="1" applyFill="1" applyBorder="1" applyAlignment="1" applyProtection="1">
      <alignment horizontal="center" vertical="center" wrapText="1"/>
    </xf>
    <xf numFmtId="0" fontId="25" fillId="3" borderId="11" xfId="0" applyNumberFormat="1" applyFont="1" applyFill="1" applyBorder="1" applyAlignment="1" applyProtection="1">
      <alignment horizontal="center" vertical="center" wrapText="1"/>
    </xf>
    <xf numFmtId="0" fontId="25" fillId="3" borderId="12" xfId="0" applyNumberFormat="1" applyFont="1" applyFill="1" applyBorder="1" applyAlignment="1" applyProtection="1">
      <alignment horizontal="center" vertical="center" wrapText="1"/>
    </xf>
    <xf numFmtId="0" fontId="25" fillId="3" borderId="13" xfId="0" applyNumberFormat="1" applyFont="1" applyFill="1" applyBorder="1" applyAlignment="1" applyProtection="1">
      <alignment horizontal="center" vertical="center" wrapText="1"/>
    </xf>
    <xf numFmtId="0" fontId="25" fillId="3" borderId="14" xfId="0" applyNumberFormat="1" applyFont="1" applyFill="1" applyBorder="1" applyAlignment="1" applyProtection="1">
      <alignment horizontal="center" vertical="center"/>
    </xf>
    <xf numFmtId="0" fontId="25" fillId="3" borderId="15" xfId="0" applyNumberFormat="1" applyFont="1" applyFill="1" applyBorder="1" applyAlignment="1" applyProtection="1">
      <alignment horizontal="center" vertical="center"/>
    </xf>
    <xf numFmtId="0" fontId="26" fillId="4" borderId="17" xfId="0" applyNumberFormat="1" applyFont="1" applyFill="1" applyBorder="1" applyAlignment="1" applyProtection="1">
      <alignment horizontal="center" vertical="center"/>
    </xf>
    <xf numFmtId="0" fontId="26" fillId="4" borderId="18" xfId="0" applyNumberFormat="1" applyFont="1" applyFill="1" applyBorder="1" applyAlignment="1" applyProtection="1">
      <alignment horizontal="center" vertical="center"/>
    </xf>
    <xf numFmtId="0" fontId="26" fillId="4" borderId="19" xfId="0" applyNumberFormat="1" applyFont="1" applyFill="1" applyBorder="1" applyAlignment="1" applyProtection="1">
      <alignment horizontal="center" vertical="center"/>
    </xf>
    <xf numFmtId="0" fontId="26" fillId="4" borderId="20" xfId="0" applyNumberFormat="1" applyFont="1" applyFill="1" applyBorder="1" applyAlignment="1" applyProtection="1">
      <alignment horizontal="center" vertical="center"/>
    </xf>
    <xf numFmtId="0" fontId="28" fillId="4" borderId="22" xfId="0" applyNumberFormat="1" applyFont="1" applyFill="1" applyBorder="1" applyAlignment="1" applyProtection="1">
      <alignment horizontal="center" vertical="center"/>
    </xf>
    <xf numFmtId="0" fontId="26" fillId="4" borderId="23" xfId="0" applyNumberFormat="1" applyFont="1" applyFill="1" applyBorder="1" applyAlignment="1" applyProtection="1">
      <alignment horizontal="center" vertical="center"/>
    </xf>
    <xf numFmtId="0" fontId="26" fillId="4" borderId="28" xfId="0" applyNumberFormat="1" applyFont="1" applyFill="1" applyBorder="1" applyAlignment="1" applyProtection="1">
      <alignment horizontal="center" vertical="center"/>
    </xf>
    <xf numFmtId="0" fontId="26" fillId="4" borderId="29" xfId="0" applyNumberFormat="1" applyFont="1" applyFill="1" applyBorder="1" applyAlignment="1" applyProtection="1">
      <alignment horizontal="center" vertical="center"/>
    </xf>
    <xf numFmtId="0" fontId="26" fillId="4" borderId="30" xfId="0" applyNumberFormat="1" applyFont="1" applyFill="1" applyBorder="1" applyAlignment="1" applyProtection="1">
      <alignment horizontal="center" vertical="center"/>
    </xf>
    <xf numFmtId="0" fontId="26" fillId="4" borderId="31" xfId="0" applyNumberFormat="1" applyFont="1" applyFill="1" applyBorder="1" applyAlignment="1" applyProtection="1">
      <alignment horizontal="center" vertical="center"/>
    </xf>
    <xf numFmtId="0" fontId="29" fillId="2" borderId="33" xfId="0" applyNumberFormat="1" applyFont="1" applyFill="1" applyBorder="1" applyAlignment="1" applyProtection="1">
      <alignment horizontal="left" vertical="center" wrapText="1"/>
    </xf>
    <xf numFmtId="4" fontId="29" fillId="2" borderId="33" xfId="0" applyNumberFormat="1" applyFont="1" applyFill="1" applyBorder="1" applyAlignment="1" applyProtection="1">
      <alignment horizontal="right" vertical="center"/>
    </xf>
    <xf numFmtId="3" fontId="29" fillId="2" borderId="33" xfId="0" applyNumberFormat="1" applyFont="1" applyFill="1" applyBorder="1" applyAlignment="1" applyProtection="1">
      <alignment horizontal="right" vertical="center"/>
    </xf>
    <xf numFmtId="3" fontId="29" fillId="2" borderId="6" xfId="0" applyNumberFormat="1" applyFont="1" applyFill="1" applyBorder="1" applyAlignment="1" applyProtection="1">
      <alignment horizontal="right" vertical="center"/>
    </xf>
    <xf numFmtId="0" fontId="30" fillId="2" borderId="33" xfId="0" applyNumberFormat="1" applyFont="1" applyFill="1" applyBorder="1" applyAlignment="1" applyProtection="1">
      <alignment horizontal="left" vertical="center" wrapText="1"/>
    </xf>
    <xf numFmtId="4" fontId="30" fillId="2" borderId="33" xfId="0" applyNumberFormat="1" applyFont="1" applyFill="1" applyBorder="1" applyAlignment="1" applyProtection="1">
      <alignment horizontal="right" vertical="center"/>
    </xf>
    <xf numFmtId="3" fontId="30" fillId="2" borderId="33" xfId="0" applyNumberFormat="1" applyFont="1" applyFill="1" applyBorder="1" applyAlignment="1" applyProtection="1">
      <alignment horizontal="right" vertical="center"/>
    </xf>
    <xf numFmtId="3" fontId="30" fillId="2" borderId="6" xfId="0" applyNumberFormat="1" applyFont="1" applyFill="1" applyBorder="1" applyAlignment="1" applyProtection="1">
      <alignment horizontal="right" vertical="center"/>
    </xf>
    <xf numFmtId="0" fontId="31" fillId="4" borderId="8" xfId="0" applyNumberFormat="1" applyFont="1" applyFill="1" applyBorder="1" applyAlignment="1" applyProtection="1">
      <alignment horizontal="left" vertical="center"/>
    </xf>
    <xf numFmtId="0" fontId="33" fillId="4" borderId="1" xfId="0" applyNumberFormat="1" applyFont="1" applyFill="1" applyBorder="1" applyAlignment="1" applyProtection="1">
      <alignment wrapText="1"/>
      <protection locked="0"/>
    </xf>
    <xf numFmtId="0" fontId="19" fillId="3" borderId="36" xfId="0" applyNumberFormat="1" applyFont="1" applyFill="1" applyBorder="1" applyAlignment="1" applyProtection="1">
      <alignment horizontal="right" vertical="center"/>
    </xf>
    <xf numFmtId="0" fontId="33" fillId="0" borderId="0" xfId="0" applyFont="1"/>
    <xf numFmtId="0" fontId="2" fillId="4" borderId="1" xfId="4" applyNumberFormat="1" applyFont="1" applyFill="1" applyBorder="1" applyAlignment="1" applyProtection="1">
      <alignment wrapText="1"/>
      <protection locked="0"/>
    </xf>
    <xf numFmtId="0" fontId="15" fillId="4" borderId="8" xfId="4" applyNumberFormat="1" applyFont="1" applyFill="1" applyBorder="1" applyAlignment="1" applyProtection="1">
      <alignment horizontal="center" vertical="center"/>
    </xf>
    <xf numFmtId="0" fontId="15" fillId="4" borderId="40" xfId="4" applyNumberFormat="1" applyFont="1" applyFill="1" applyBorder="1" applyAlignment="1" applyProtection="1">
      <alignment horizontal="center" vertical="center"/>
    </xf>
    <xf numFmtId="0" fontId="15" fillId="4" borderId="8" xfId="4" applyNumberFormat="1" applyFont="1" applyFill="1" applyBorder="1" applyAlignment="1" applyProtection="1">
      <alignment horizontal="center" vertical="center" wrapText="1"/>
    </xf>
    <xf numFmtId="0" fontId="16" fillId="4" borderId="8" xfId="4" applyNumberFormat="1" applyFont="1" applyFill="1" applyBorder="1" applyAlignment="1" applyProtection="1">
      <alignment horizontal="center" vertical="center" wrapText="1"/>
    </xf>
    <xf numFmtId="0" fontId="15" fillId="4" borderId="40" xfId="4" applyNumberFormat="1" applyFont="1" applyFill="1" applyBorder="1" applyAlignment="1" applyProtection="1">
      <alignment horizontal="center" vertical="center" wrapText="1"/>
    </xf>
    <xf numFmtId="0" fontId="3" fillId="4" borderId="32" xfId="4" applyNumberFormat="1" applyFont="1" applyFill="1" applyBorder="1" applyAlignment="1" applyProtection="1">
      <alignment horizontal="center" vertical="center"/>
    </xf>
    <xf numFmtId="0" fontId="3" fillId="4" borderId="33" xfId="4" applyNumberFormat="1" applyFont="1" applyFill="1" applyBorder="1" applyAlignment="1" applyProtection="1">
      <alignment horizontal="center" vertical="center"/>
    </xf>
    <xf numFmtId="0" fontId="3" fillId="4" borderId="33" xfId="4" applyNumberFormat="1" applyFont="1" applyFill="1" applyBorder="1" applyAlignment="1" applyProtection="1">
      <alignment horizontal="left" vertical="center" wrapText="1"/>
    </xf>
    <xf numFmtId="0" fontId="3" fillId="4" borderId="33" xfId="4" applyNumberFormat="1" applyFont="1" applyFill="1" applyBorder="1" applyAlignment="1" applyProtection="1">
      <alignment horizontal="left" vertical="center"/>
    </xf>
    <xf numFmtId="3" fontId="3" fillId="4" borderId="33" xfId="4" applyNumberFormat="1" applyFont="1" applyFill="1" applyBorder="1" applyAlignment="1" applyProtection="1">
      <alignment horizontal="right" vertical="center"/>
    </xf>
    <xf numFmtId="3" fontId="3" fillId="4" borderId="6" xfId="4" applyNumberFormat="1" applyFont="1" applyFill="1" applyBorder="1" applyAlignment="1" applyProtection="1">
      <alignment horizontal="right" vertical="center"/>
    </xf>
    <xf numFmtId="0" fontId="12" fillId="4" borderId="8" xfId="4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wrapText="1"/>
      <protection locked="0"/>
    </xf>
    <xf numFmtId="0" fontId="2" fillId="0" borderId="0" xfId="0" applyFont="1" applyFill="1"/>
    <xf numFmtId="0" fontId="3" fillId="0" borderId="33" xfId="0" applyNumberFormat="1" applyFont="1" applyFill="1" applyBorder="1" applyAlignment="1" applyProtection="1">
      <alignment horizontal="center" vertical="center"/>
    </xf>
    <xf numFmtId="0" fontId="3" fillId="0" borderId="33" xfId="0" applyNumberFormat="1" applyFont="1" applyFill="1" applyBorder="1" applyAlignment="1" applyProtection="1">
      <alignment horizontal="left" vertical="center"/>
    </xf>
    <xf numFmtId="3" fontId="3" fillId="0" borderId="33" xfId="0" applyNumberFormat="1" applyFont="1" applyFill="1" applyBorder="1" applyAlignment="1" applyProtection="1">
      <alignment horizontal="right" vertical="center"/>
    </xf>
    <xf numFmtId="0" fontId="12" fillId="0" borderId="8" xfId="0" applyNumberFormat="1" applyFont="1" applyFill="1" applyBorder="1" applyAlignment="1" applyProtection="1">
      <alignment horizontal="left" vertical="center"/>
    </xf>
    <xf numFmtId="0" fontId="15" fillId="0" borderId="79" xfId="0" applyNumberFormat="1" applyFont="1" applyFill="1" applyBorder="1" applyAlignment="1" applyProtection="1">
      <alignment horizontal="center" vertical="center" wrapText="1"/>
    </xf>
    <xf numFmtId="0" fontId="15" fillId="0" borderId="80" xfId="0" applyNumberFormat="1" applyFont="1" applyFill="1" applyBorder="1" applyAlignment="1" applyProtection="1">
      <alignment horizontal="center" vertical="center" wrapText="1"/>
    </xf>
    <xf numFmtId="0" fontId="15" fillId="0" borderId="80" xfId="0" applyNumberFormat="1" applyFont="1" applyFill="1" applyBorder="1" applyAlignment="1" applyProtection="1">
      <alignment horizontal="center" vertical="center"/>
    </xf>
    <xf numFmtId="0" fontId="15" fillId="0" borderId="81" xfId="0" applyNumberFormat="1" applyFont="1" applyFill="1" applyBorder="1" applyAlignment="1" applyProtection="1">
      <alignment horizontal="center" vertical="center"/>
    </xf>
    <xf numFmtId="0" fontId="3" fillId="0" borderId="32" xfId="0" applyNumberFormat="1" applyFont="1" applyFill="1" applyBorder="1" applyAlignment="1" applyProtection="1">
      <alignment horizontal="center" vertical="center"/>
    </xf>
    <xf numFmtId="3" fontId="3" fillId="0" borderId="6" xfId="0" applyNumberFormat="1" applyFont="1" applyFill="1" applyBorder="1" applyAlignment="1" applyProtection="1">
      <alignment horizontal="right" vertical="center"/>
    </xf>
    <xf numFmtId="0" fontId="23" fillId="3" borderId="41" xfId="0" applyNumberFormat="1" applyFont="1" applyFill="1" applyBorder="1" applyAlignment="1" applyProtection="1">
      <alignment horizontal="left" vertical="center"/>
    </xf>
    <xf numFmtId="0" fontId="25" fillId="3" borderId="44" xfId="0" applyNumberFormat="1" applyFont="1" applyFill="1" applyBorder="1" applyAlignment="1" applyProtection="1">
      <alignment horizontal="right" vertical="center"/>
    </xf>
    <xf numFmtId="164" fontId="25" fillId="3" borderId="45" xfId="0" applyNumberFormat="1" applyFont="1" applyFill="1" applyBorder="1" applyAlignment="1" applyProtection="1">
      <alignment horizontal="left" vertical="center"/>
    </xf>
    <xf numFmtId="0" fontId="25" fillId="3" borderId="7" xfId="0" applyNumberFormat="1" applyFont="1" applyFill="1" applyBorder="1" applyAlignment="1" applyProtection="1">
      <alignment horizontal="center" vertical="center"/>
    </xf>
    <xf numFmtId="0" fontId="27" fillId="4" borderId="21" xfId="0" applyNumberFormat="1" applyFont="1" applyFill="1" applyBorder="1" applyAlignment="1" applyProtection="1">
      <alignment horizontal="center" vertical="center"/>
    </xf>
    <xf numFmtId="0" fontId="29" fillId="2" borderId="32" xfId="0" applyNumberFormat="1" applyFont="1" applyFill="1" applyBorder="1" applyAlignment="1" applyProtection="1">
      <alignment horizontal="center" vertical="center"/>
    </xf>
    <xf numFmtId="0" fontId="29" fillId="2" borderId="33" xfId="0" applyNumberFormat="1" applyFont="1" applyFill="1" applyBorder="1" applyAlignment="1" applyProtection="1">
      <alignment horizontal="left" vertical="center"/>
    </xf>
    <xf numFmtId="0" fontId="30" fillId="2" borderId="32" xfId="0" applyNumberFormat="1" applyFont="1" applyFill="1" applyBorder="1" applyAlignment="1" applyProtection="1">
      <alignment horizontal="center" vertical="center"/>
    </xf>
    <xf numFmtId="0" fontId="30" fillId="2" borderId="33" xfId="0" applyNumberFormat="1" applyFont="1" applyFill="1" applyBorder="1" applyAlignment="1" applyProtection="1">
      <alignment horizontal="left" vertical="center"/>
    </xf>
    <xf numFmtId="0" fontId="25" fillId="2" borderId="32" xfId="0" applyNumberFormat="1" applyFont="1" applyFill="1" applyBorder="1" applyAlignment="1" applyProtection="1">
      <alignment horizontal="center" vertical="center"/>
    </xf>
    <xf numFmtId="0" fontId="25" fillId="2" borderId="33" xfId="0" applyNumberFormat="1" applyFont="1" applyFill="1" applyBorder="1" applyAlignment="1" applyProtection="1">
      <alignment horizontal="left" vertical="center"/>
    </xf>
    <xf numFmtId="4" fontId="25" fillId="2" borderId="33" xfId="0" applyNumberFormat="1" applyFont="1" applyFill="1" applyBorder="1" applyAlignment="1" applyProtection="1">
      <alignment horizontal="right" vertical="center"/>
    </xf>
    <xf numFmtId="3" fontId="25" fillId="2" borderId="33" xfId="0" applyNumberFormat="1" applyFont="1" applyFill="1" applyBorder="1" applyAlignment="1" applyProtection="1">
      <alignment horizontal="right" vertical="center"/>
    </xf>
    <xf numFmtId="3" fontId="25" fillId="2" borderId="6" xfId="0" applyNumberFormat="1" applyFont="1" applyFill="1" applyBorder="1" applyAlignment="1" applyProtection="1">
      <alignment horizontal="right" vertical="center"/>
    </xf>
    <xf numFmtId="0" fontId="28" fillId="4" borderId="21" xfId="0" applyNumberFormat="1" applyFont="1" applyFill="1" applyBorder="1" applyAlignment="1" applyProtection="1">
      <alignment horizontal="center" vertical="center"/>
    </xf>
    <xf numFmtId="0" fontId="25" fillId="2" borderId="33" xfId="0" applyNumberFormat="1" applyFont="1" applyFill="1" applyBorder="1" applyAlignment="1" applyProtection="1">
      <alignment horizontal="left" vertical="center" wrapText="1"/>
    </xf>
    <xf numFmtId="0" fontId="34" fillId="2" borderId="33" xfId="0" applyNumberFormat="1" applyFont="1" applyFill="1" applyBorder="1" applyAlignment="1" applyProtection="1">
      <alignment horizontal="left" vertical="center" wrapText="1"/>
    </xf>
    <xf numFmtId="4" fontId="34" fillId="2" borderId="33" xfId="0" applyNumberFormat="1" applyFont="1" applyFill="1" applyBorder="1" applyAlignment="1" applyProtection="1">
      <alignment horizontal="right" vertical="center"/>
    </xf>
    <xf numFmtId="3" fontId="34" fillId="2" borderId="33" xfId="0" applyNumberFormat="1" applyFont="1" applyFill="1" applyBorder="1" applyAlignment="1" applyProtection="1">
      <alignment horizontal="right" vertical="center"/>
    </xf>
    <xf numFmtId="3" fontId="34" fillId="2" borderId="6" xfId="0" applyNumberFormat="1" applyFont="1" applyFill="1" applyBorder="1" applyAlignment="1" applyProtection="1">
      <alignment horizontal="right" vertical="center"/>
    </xf>
    <xf numFmtId="0" fontId="15" fillId="4" borderId="40" xfId="0" applyNumberFormat="1" applyFont="1" applyFill="1" applyBorder="1" applyAlignment="1" applyProtection="1">
      <alignment horizontal="center" vertical="center" wrapText="1"/>
    </xf>
    <xf numFmtId="0" fontId="3" fillId="4" borderId="33" xfId="0" applyNumberFormat="1" applyFont="1" applyFill="1" applyBorder="1" applyAlignment="1" applyProtection="1">
      <alignment horizontal="right" vertical="center"/>
    </xf>
    <xf numFmtId="0" fontId="3" fillId="2" borderId="33" xfId="0" applyNumberFormat="1" applyFont="1" applyFill="1" applyBorder="1" applyAlignment="1" applyProtection="1">
      <alignment horizontal="left" vertical="center" wrapText="1"/>
    </xf>
    <xf numFmtId="3" fontId="7" fillId="4" borderId="18" xfId="0" applyNumberFormat="1" applyFont="1" applyFill="1" applyBorder="1" applyAlignment="1" applyProtection="1">
      <alignment horizontal="center" vertical="center"/>
    </xf>
    <xf numFmtId="3" fontId="7" fillId="4" borderId="17" xfId="0" applyNumberFormat="1" applyFont="1" applyFill="1" applyBorder="1" applyAlignment="1" applyProtection="1">
      <alignment horizontal="center" vertical="center"/>
    </xf>
    <xf numFmtId="3" fontId="7" fillId="4" borderId="19" xfId="0" applyNumberFormat="1" applyFont="1" applyFill="1" applyBorder="1" applyAlignment="1" applyProtection="1">
      <alignment horizontal="center" vertical="center"/>
    </xf>
    <xf numFmtId="3" fontId="7" fillId="4" borderId="53" xfId="0" applyNumberFormat="1" applyFont="1" applyFill="1" applyBorder="1" applyAlignment="1" applyProtection="1">
      <alignment horizontal="center" vertical="center"/>
    </xf>
    <xf numFmtId="3" fontId="3" fillId="2" borderId="6" xfId="0" applyNumberFormat="1" applyFont="1" applyFill="1" applyBorder="1" applyAlignment="1" applyProtection="1">
      <alignment horizontal="right" vertical="center" wrapText="1"/>
    </xf>
    <xf numFmtId="0" fontId="35" fillId="4" borderId="1" xfId="0" applyNumberFormat="1" applyFont="1" applyFill="1" applyBorder="1" applyAlignment="1" applyProtection="1">
      <alignment wrapText="1"/>
      <protection locked="0"/>
    </xf>
    <xf numFmtId="0" fontId="36" fillId="4" borderId="1" xfId="0" applyNumberFormat="1" applyFont="1" applyFill="1" applyBorder="1" applyAlignment="1" applyProtection="1">
      <alignment horizontal="left" vertical="top"/>
    </xf>
    <xf numFmtId="0" fontId="35" fillId="0" borderId="0" xfId="0" applyFont="1"/>
    <xf numFmtId="0" fontId="37" fillId="4" borderId="64" xfId="0" applyNumberFormat="1" applyFont="1" applyFill="1" applyBorder="1" applyAlignment="1" applyProtection="1">
      <alignment horizontal="center" vertical="center" wrapText="1"/>
    </xf>
    <xf numFmtId="0" fontId="37" fillId="4" borderId="68" xfId="0" applyNumberFormat="1" applyFont="1" applyFill="1" applyBorder="1" applyAlignment="1" applyProtection="1">
      <alignment horizontal="center" vertical="center"/>
    </xf>
    <xf numFmtId="0" fontId="37" fillId="4" borderId="33" xfId="0" applyNumberFormat="1" applyFont="1" applyFill="1" applyBorder="1" applyAlignment="1" applyProtection="1">
      <alignment horizontal="center" vertical="center" wrapText="1"/>
    </xf>
    <xf numFmtId="0" fontId="37" fillId="4" borderId="69" xfId="0" applyNumberFormat="1" applyFont="1" applyFill="1" applyBorder="1" applyAlignment="1" applyProtection="1">
      <alignment horizontal="center" vertical="center" wrapText="1"/>
    </xf>
    <xf numFmtId="0" fontId="38" fillId="2" borderId="70" xfId="0" applyNumberFormat="1" applyFont="1" applyFill="1" applyBorder="1" applyAlignment="1" applyProtection="1">
      <alignment horizontal="center" vertical="center"/>
    </xf>
    <xf numFmtId="0" fontId="36" fillId="2" borderId="71" xfId="0" applyNumberFormat="1" applyFont="1" applyFill="1" applyBorder="1" applyAlignment="1" applyProtection="1">
      <alignment horizontal="left" vertical="center" wrapText="1"/>
    </xf>
    <xf numFmtId="0" fontId="36" fillId="2" borderId="72" xfId="0" applyNumberFormat="1" applyFont="1" applyFill="1" applyBorder="1" applyAlignment="1" applyProtection="1">
      <alignment horizontal="center" vertical="center"/>
    </xf>
    <xf numFmtId="0" fontId="36" fillId="2" borderId="73" xfId="0" applyNumberFormat="1" applyFont="1" applyFill="1" applyBorder="1" applyAlignment="1" applyProtection="1">
      <alignment horizontal="right" vertical="center" wrapText="1"/>
    </xf>
    <xf numFmtId="0" fontId="36" fillId="2" borderId="72" xfId="0" applyNumberFormat="1" applyFont="1" applyFill="1" applyBorder="1" applyAlignment="1" applyProtection="1">
      <alignment horizontal="right" vertical="center" wrapText="1"/>
    </xf>
    <xf numFmtId="0" fontId="36" fillId="2" borderId="72" xfId="0" applyNumberFormat="1" applyFont="1" applyFill="1" applyBorder="1" applyAlignment="1" applyProtection="1">
      <alignment horizontal="right" vertical="center"/>
    </xf>
    <xf numFmtId="0" fontId="36" fillId="2" borderId="74" xfId="0" applyNumberFormat="1" applyFont="1" applyFill="1" applyBorder="1" applyAlignment="1" applyProtection="1">
      <alignment horizontal="right" vertical="center"/>
    </xf>
    <xf numFmtId="0" fontId="40" fillId="4" borderId="64" xfId="0" applyNumberFormat="1" applyFont="1" applyFill="1" applyBorder="1" applyAlignment="1" applyProtection="1">
      <alignment horizontal="center" vertical="center" wrapText="1"/>
    </xf>
    <xf numFmtId="0" fontId="38" fillId="2" borderId="76" xfId="0" applyNumberFormat="1" applyFont="1" applyFill="1" applyBorder="1" applyAlignment="1" applyProtection="1">
      <alignment horizontal="center" vertical="center"/>
    </xf>
    <xf numFmtId="0" fontId="36" fillId="2" borderId="77" xfId="0" applyNumberFormat="1" applyFont="1" applyFill="1" applyBorder="1" applyAlignment="1" applyProtection="1">
      <alignment horizontal="left" vertical="center" wrapText="1"/>
    </xf>
    <xf numFmtId="0" fontId="38" fillId="4" borderId="70" xfId="0" applyNumberFormat="1" applyFont="1" applyFill="1" applyBorder="1" applyAlignment="1" applyProtection="1">
      <alignment horizontal="center" vertical="center"/>
    </xf>
    <xf numFmtId="0" fontId="36" fillId="4" borderId="77" xfId="0" applyNumberFormat="1" applyFont="1" applyFill="1" applyBorder="1" applyAlignment="1" applyProtection="1">
      <alignment horizontal="left" vertical="center" wrapText="1"/>
    </xf>
    <xf numFmtId="0" fontId="36" fillId="4" borderId="72" xfId="0" applyNumberFormat="1" applyFont="1" applyFill="1" applyBorder="1" applyAlignment="1" applyProtection="1">
      <alignment horizontal="center" vertical="center"/>
    </xf>
    <xf numFmtId="0" fontId="36" fillId="4" borderId="72" xfId="0" applyNumberFormat="1" applyFont="1" applyFill="1" applyBorder="1" applyAlignment="1" applyProtection="1">
      <alignment horizontal="left" vertical="center"/>
    </xf>
    <xf numFmtId="3" fontId="36" fillId="4" borderId="72" xfId="0" applyNumberFormat="1" applyFont="1" applyFill="1" applyBorder="1" applyAlignment="1" applyProtection="1">
      <alignment horizontal="right" vertical="center" wrapText="1"/>
    </xf>
    <xf numFmtId="3" fontId="36" fillId="4" borderId="72" xfId="0" applyNumberFormat="1" applyFont="1" applyFill="1" applyBorder="1" applyAlignment="1" applyProtection="1">
      <alignment horizontal="right" vertical="center"/>
    </xf>
    <xf numFmtId="3" fontId="36" fillId="4" borderId="74" xfId="0" applyNumberFormat="1" applyFont="1" applyFill="1" applyBorder="1" applyAlignment="1" applyProtection="1">
      <alignment horizontal="right" vertical="center"/>
    </xf>
    <xf numFmtId="0" fontId="36" fillId="2" borderId="1" xfId="0" applyNumberFormat="1" applyFont="1" applyFill="1" applyBorder="1" applyAlignment="1" applyProtection="1">
      <alignment horizontal="left" vertical="center"/>
    </xf>
    <xf numFmtId="0" fontId="41" fillId="4" borderId="8" xfId="0" applyNumberFormat="1" applyFont="1" applyFill="1" applyBorder="1" applyAlignment="1" applyProtection="1">
      <alignment horizontal="center" vertical="center"/>
    </xf>
    <xf numFmtId="0" fontId="39" fillId="4" borderId="8" xfId="0" applyNumberFormat="1" applyFont="1" applyFill="1" applyBorder="1" applyAlignment="1" applyProtection="1">
      <alignment horizontal="left" vertical="center"/>
    </xf>
    <xf numFmtId="0" fontId="41" fillId="4" borderId="8" xfId="0" applyNumberFormat="1" applyFont="1" applyFill="1" applyBorder="1" applyAlignment="1" applyProtection="1">
      <alignment horizontal="center" vertical="center" wrapText="1"/>
    </xf>
    <xf numFmtId="0" fontId="42" fillId="4" borderId="1" xfId="0" applyNumberFormat="1" applyFont="1" applyFill="1" applyBorder="1" applyAlignment="1" applyProtection="1">
      <alignment wrapText="1"/>
      <protection locked="0"/>
    </xf>
    <xf numFmtId="0" fontId="43" fillId="4" borderId="1" xfId="0" applyNumberFormat="1" applyFont="1" applyFill="1" applyBorder="1" applyAlignment="1" applyProtection="1">
      <alignment horizontal="left" vertical="top"/>
    </xf>
    <xf numFmtId="0" fontId="42" fillId="0" borderId="0" xfId="0" applyFont="1"/>
    <xf numFmtId="0" fontId="45" fillId="4" borderId="37" xfId="0" applyNumberFormat="1" applyFont="1" applyFill="1" applyBorder="1" applyAlignment="1" applyProtection="1">
      <alignment horizontal="center" vertical="center" wrapText="1"/>
    </xf>
    <xf numFmtId="0" fontId="45" fillId="4" borderId="38" xfId="0" applyNumberFormat="1" applyFont="1" applyFill="1" applyBorder="1" applyAlignment="1" applyProtection="1">
      <alignment horizontal="center" vertical="center" wrapText="1"/>
    </xf>
    <xf numFmtId="164" fontId="45" fillId="4" borderId="38" xfId="0" applyNumberFormat="1" applyFont="1" applyFill="1" applyBorder="1" applyAlignment="1" applyProtection="1">
      <alignment horizontal="center" vertical="center" wrapText="1"/>
    </xf>
    <xf numFmtId="0" fontId="45" fillId="4" borderId="54" xfId="0" applyNumberFormat="1" applyFont="1" applyFill="1" applyBorder="1" applyAlignment="1" applyProtection="1">
      <alignment horizontal="center" vertical="center" wrapText="1"/>
    </xf>
    <xf numFmtId="0" fontId="46" fillId="4" borderId="55" xfId="0" applyNumberFormat="1" applyFont="1" applyFill="1" applyBorder="1" applyAlignment="1" applyProtection="1">
      <alignment horizontal="center" vertical="center"/>
    </xf>
    <xf numFmtId="0" fontId="46" fillId="4" borderId="56" xfId="0" applyNumberFormat="1" applyFont="1" applyFill="1" applyBorder="1" applyAlignment="1" applyProtection="1">
      <alignment horizontal="center" vertical="center"/>
    </xf>
    <xf numFmtId="0" fontId="46" fillId="4" borderId="56" xfId="0" applyNumberFormat="1" applyFont="1" applyFill="1" applyBorder="1" applyAlignment="1" applyProtection="1">
      <alignment horizontal="left" vertical="center" wrapText="1"/>
    </xf>
    <xf numFmtId="0" fontId="46" fillId="2" borderId="56" xfId="0" applyNumberFormat="1" applyFont="1" applyFill="1" applyBorder="1" applyAlignment="1" applyProtection="1">
      <alignment horizontal="left" vertical="center" wrapText="1"/>
    </xf>
    <xf numFmtId="0" fontId="47" fillId="2" borderId="56" xfId="0" applyNumberFormat="1" applyFont="1" applyFill="1" applyBorder="1" applyAlignment="1" applyProtection="1">
      <alignment horizontal="left" vertical="center" wrapText="1"/>
    </xf>
    <xf numFmtId="3" fontId="46" fillId="2" borderId="56" xfId="0" applyNumberFormat="1" applyFont="1" applyFill="1" applyBorder="1" applyAlignment="1" applyProtection="1">
      <alignment horizontal="right" vertical="center"/>
    </xf>
    <xf numFmtId="0" fontId="46" fillId="2" borderId="57" xfId="0" applyNumberFormat="1" applyFont="1" applyFill="1" applyBorder="1" applyAlignment="1" applyProtection="1">
      <alignment horizontal="right" vertical="center"/>
    </xf>
    <xf numFmtId="3" fontId="46" fillId="2" borderId="57" xfId="0" applyNumberFormat="1" applyFont="1" applyFill="1" applyBorder="1" applyAlignment="1" applyProtection="1">
      <alignment horizontal="right" vertical="center"/>
    </xf>
    <xf numFmtId="0" fontId="48" fillId="5" borderId="56" xfId="0" applyNumberFormat="1" applyFont="1" applyFill="1" applyBorder="1" applyAlignment="1" applyProtection="1">
      <alignment horizontal="left" vertical="center" wrapText="1"/>
    </xf>
    <xf numFmtId="0" fontId="47" fillId="5" borderId="56" xfId="0" applyNumberFormat="1" applyFont="1" applyFill="1" applyBorder="1" applyAlignment="1" applyProtection="1">
      <alignment horizontal="left" vertical="center" wrapText="1"/>
    </xf>
    <xf numFmtId="3" fontId="48" fillId="5" borderId="56" xfId="0" applyNumberFormat="1" applyFont="1" applyFill="1" applyBorder="1" applyAlignment="1" applyProtection="1">
      <alignment horizontal="right" vertical="center"/>
    </xf>
    <xf numFmtId="3" fontId="48" fillId="5" borderId="57" xfId="0" applyNumberFormat="1" applyFont="1" applyFill="1" applyBorder="1" applyAlignment="1" applyProtection="1">
      <alignment horizontal="right" vertical="center"/>
    </xf>
    <xf numFmtId="0" fontId="49" fillId="5" borderId="56" xfId="0" applyNumberFormat="1" applyFont="1" applyFill="1" applyBorder="1" applyAlignment="1" applyProtection="1">
      <alignment horizontal="left" vertical="center" wrapText="1"/>
    </xf>
    <xf numFmtId="0" fontId="46" fillId="5" borderId="56" xfId="0" applyNumberFormat="1" applyFont="1" applyFill="1" applyBorder="1" applyAlignment="1" applyProtection="1">
      <alignment horizontal="left" vertical="center" wrapText="1"/>
    </xf>
    <xf numFmtId="3" fontId="49" fillId="5" borderId="56" xfId="0" applyNumberFormat="1" applyFont="1" applyFill="1" applyBorder="1" applyAlignment="1" applyProtection="1">
      <alignment horizontal="right" vertical="center"/>
    </xf>
    <xf numFmtId="3" fontId="49" fillId="5" borderId="57" xfId="0" applyNumberFormat="1" applyFont="1" applyFill="1" applyBorder="1" applyAlignment="1" applyProtection="1">
      <alignment horizontal="right" vertical="center"/>
    </xf>
    <xf numFmtId="0" fontId="52" fillId="4" borderId="8" xfId="0" applyNumberFormat="1" applyFont="1" applyFill="1" applyBorder="1" applyAlignment="1" applyProtection="1">
      <alignment horizontal="left" vertical="center"/>
    </xf>
    <xf numFmtId="0" fontId="37" fillId="4" borderId="67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top"/>
    </xf>
    <xf numFmtId="0" fontId="5" fillId="4" borderId="1" xfId="0" applyNumberFormat="1" applyFont="1" applyFill="1" applyBorder="1" applyAlignment="1" applyProtection="1">
      <alignment horizontal="left" vertical="center"/>
    </xf>
    <xf numFmtId="0" fontId="5" fillId="4" borderId="1" xfId="0" applyNumberFormat="1" applyFont="1" applyFill="1" applyBorder="1" applyAlignment="1" applyProtection="1">
      <alignment horizontal="right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left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5" fillId="3" borderId="4" xfId="0" applyNumberFormat="1" applyFont="1" applyFill="1" applyBorder="1" applyAlignment="1" applyProtection="1">
      <alignment horizontal="left" vertical="center"/>
    </xf>
    <xf numFmtId="0" fontId="7" fillId="4" borderId="16" xfId="0" applyNumberFormat="1" applyFont="1" applyFill="1" applyBorder="1" applyAlignment="1" applyProtection="1">
      <alignment horizontal="center" vertical="center"/>
    </xf>
    <xf numFmtId="0" fontId="8" fillId="4" borderId="21" xfId="0" applyNumberFormat="1" applyFont="1" applyFill="1" applyBorder="1" applyAlignment="1" applyProtection="1">
      <alignment horizontal="center" vertical="center"/>
    </xf>
    <xf numFmtId="0" fontId="10" fillId="4" borderId="24" xfId="0" applyNumberFormat="1" applyFont="1" applyFill="1" applyBorder="1" applyAlignment="1" applyProtection="1">
      <alignment horizontal="center" vertical="center"/>
    </xf>
    <xf numFmtId="0" fontId="4" fillId="3" borderId="5" xfId="0" applyNumberFormat="1" applyFont="1" applyFill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6" fillId="3" borderId="8" xfId="0" applyNumberFormat="1" applyFont="1" applyFill="1" applyBorder="1" applyAlignment="1" applyProtection="1">
      <alignment horizontal="center" vertical="center" wrapText="1"/>
    </xf>
    <xf numFmtId="0" fontId="6" fillId="3" borderId="6" xfId="0" applyNumberFormat="1" applyFont="1" applyFill="1" applyBorder="1" applyAlignment="1" applyProtection="1">
      <alignment horizontal="center" vertical="center" wrapText="1"/>
    </xf>
    <xf numFmtId="0" fontId="10" fillId="2" borderId="32" xfId="0" applyNumberFormat="1" applyFont="1" applyFill="1" applyBorder="1" applyAlignment="1" applyProtection="1">
      <alignment horizontal="center" vertical="center"/>
    </xf>
    <xf numFmtId="0" fontId="7" fillId="4" borderId="27" xfId="0" applyNumberFormat="1" applyFont="1" applyFill="1" applyBorder="1" applyAlignment="1" applyProtection="1">
      <alignment horizontal="center" vertical="center"/>
    </xf>
    <xf numFmtId="0" fontId="9" fillId="4" borderId="21" xfId="0" applyNumberFormat="1" applyFont="1" applyFill="1" applyBorder="1" applyAlignment="1" applyProtection="1">
      <alignment horizontal="center" vertical="center"/>
    </xf>
    <xf numFmtId="0" fontId="12" fillId="4" borderId="8" xfId="0" applyNumberFormat="1" applyFont="1" applyFill="1" applyBorder="1" applyAlignment="1" applyProtection="1">
      <alignment horizontal="left" vertical="center"/>
    </xf>
    <xf numFmtId="0" fontId="19" fillId="3" borderId="34" xfId="0" applyNumberFormat="1" applyFont="1" applyFill="1" applyBorder="1" applyAlignment="1" applyProtection="1">
      <alignment horizontal="left" vertical="top"/>
    </xf>
    <xf numFmtId="0" fontId="3" fillId="4" borderId="1" xfId="0" applyNumberFormat="1" applyFont="1" applyFill="1" applyBorder="1" applyAlignment="1" applyProtection="1">
      <alignment horizontal="left" vertical="top"/>
    </xf>
    <xf numFmtId="0" fontId="7" fillId="4" borderId="8" xfId="0" applyNumberFormat="1" applyFont="1" applyFill="1" applyBorder="1" applyAlignment="1" applyProtection="1">
      <alignment horizontal="center" vertical="center"/>
    </xf>
    <xf numFmtId="0" fontId="3" fillId="4" borderId="1" xfId="4" applyNumberFormat="1" applyFont="1" applyFill="1" applyBorder="1" applyAlignment="1" applyProtection="1">
      <alignment horizontal="left" vertical="top"/>
    </xf>
    <xf numFmtId="0" fontId="17" fillId="4" borderId="8" xfId="4" applyNumberFormat="1" applyFont="1" applyFill="1" applyBorder="1" applyAlignment="1" applyProtection="1">
      <alignment horizontal="center" vertical="center" wrapText="1"/>
    </xf>
    <xf numFmtId="0" fontId="12" fillId="4" borderId="8" xfId="4" applyNumberFormat="1" applyFont="1" applyFill="1" applyBorder="1" applyAlignment="1" applyProtection="1">
      <alignment horizontal="left" vertical="center"/>
    </xf>
    <xf numFmtId="0" fontId="14" fillId="4" borderId="1" xfId="4" applyNumberFormat="1" applyFont="1" applyFill="1" applyBorder="1" applyAlignment="1" applyProtection="1">
      <alignment horizontal="center" vertical="top"/>
    </xf>
    <xf numFmtId="0" fontId="15" fillId="4" borderId="1" xfId="4" applyNumberFormat="1" applyFont="1" applyFill="1" applyBorder="1" applyAlignment="1" applyProtection="1">
      <alignment horizontal="left" vertical="center"/>
    </xf>
    <xf numFmtId="0" fontId="13" fillId="4" borderId="1" xfId="4" applyNumberFormat="1" applyFont="1" applyFill="1" applyBorder="1" applyAlignment="1" applyProtection="1">
      <alignment horizontal="left" vertical="top"/>
    </xf>
    <xf numFmtId="0" fontId="15" fillId="4" borderId="37" xfId="4" applyNumberFormat="1" applyFont="1" applyFill="1" applyBorder="1" applyAlignment="1" applyProtection="1">
      <alignment horizontal="center" vertical="center" wrapText="1"/>
    </xf>
    <xf numFmtId="0" fontId="15" fillId="4" borderId="38" xfId="4" applyNumberFormat="1" applyFont="1" applyFill="1" applyBorder="1" applyAlignment="1" applyProtection="1">
      <alignment horizontal="center" vertical="center" wrapText="1"/>
    </xf>
    <xf numFmtId="0" fontId="15" fillId="4" borderId="38" xfId="4" applyNumberFormat="1" applyFont="1" applyFill="1" applyBorder="1" applyAlignment="1" applyProtection="1">
      <alignment horizontal="center" vertical="center"/>
    </xf>
    <xf numFmtId="0" fontId="15" fillId="4" borderId="39" xfId="4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top"/>
    </xf>
    <xf numFmtId="0" fontId="15" fillId="0" borderId="80" xfId="0" applyNumberFormat="1" applyFont="1" applyFill="1" applyBorder="1" applyAlignment="1" applyProtection="1">
      <alignment horizontal="center" vertical="center"/>
    </xf>
    <xf numFmtId="3" fontId="3" fillId="0" borderId="33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top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left" vertical="center"/>
    </xf>
    <xf numFmtId="0" fontId="22" fillId="4" borderId="1" xfId="0" applyNumberFormat="1" applyFont="1" applyFill="1" applyBorder="1" applyAlignment="1" applyProtection="1">
      <alignment horizontal="center" vertical="top"/>
    </xf>
    <xf numFmtId="0" fontId="24" fillId="4" borderId="1" xfId="0" applyNumberFormat="1" applyFont="1" applyFill="1" applyBorder="1" applyAlignment="1" applyProtection="1">
      <alignment horizontal="left" vertical="center"/>
    </xf>
    <xf numFmtId="0" fontId="24" fillId="4" borderId="1" xfId="0" applyNumberFormat="1" applyFont="1" applyFill="1" applyBorder="1" applyAlignment="1" applyProtection="1">
      <alignment horizontal="right" vertical="center"/>
    </xf>
    <xf numFmtId="0" fontId="21" fillId="4" borderId="1" xfId="0" applyNumberFormat="1" applyFont="1" applyFill="1" applyBorder="1" applyAlignment="1" applyProtection="1">
      <alignment horizontal="left" vertical="top"/>
    </xf>
    <xf numFmtId="0" fontId="23" fillId="3" borderId="2" xfId="0" applyNumberFormat="1" applyFont="1" applyFill="1" applyBorder="1" applyAlignment="1" applyProtection="1">
      <alignment horizontal="left" vertical="center"/>
    </xf>
    <xf numFmtId="0" fontId="23" fillId="3" borderId="3" xfId="0" applyNumberFormat="1" applyFont="1" applyFill="1" applyBorder="1" applyAlignment="1" applyProtection="1">
      <alignment horizontal="center" vertical="center"/>
    </xf>
    <xf numFmtId="0" fontId="23" fillId="3" borderId="3" xfId="0" applyNumberFormat="1" applyFont="1" applyFill="1" applyBorder="1" applyAlignment="1" applyProtection="1">
      <alignment horizontal="left" vertical="center"/>
    </xf>
    <xf numFmtId="0" fontId="23" fillId="3" borderId="4" xfId="0" applyNumberFormat="1" applyFont="1" applyFill="1" applyBorder="1" applyAlignment="1" applyProtection="1">
      <alignment horizontal="center" vertical="center"/>
    </xf>
    <xf numFmtId="0" fontId="23" fillId="3" borderId="42" xfId="0" applyNumberFormat="1" applyFont="1" applyFill="1" applyBorder="1" applyAlignment="1" applyProtection="1">
      <alignment horizontal="center" vertical="center"/>
    </xf>
    <xf numFmtId="0" fontId="23" fillId="3" borderId="42" xfId="0" applyNumberFormat="1" applyFont="1" applyFill="1" applyBorder="1" applyAlignment="1" applyProtection="1">
      <alignment horizontal="left" vertical="center"/>
    </xf>
    <xf numFmtId="0" fontId="23" fillId="3" borderId="43" xfId="0" applyNumberFormat="1" applyFont="1" applyFill="1" applyBorder="1" applyAlignment="1" applyProtection="1">
      <alignment horizontal="center" vertical="center"/>
    </xf>
    <xf numFmtId="0" fontId="22" fillId="3" borderId="5" xfId="0" applyNumberFormat="1" applyFont="1" applyFill="1" applyBorder="1" applyAlignment="1" applyProtection="1">
      <alignment horizontal="center" vertical="center"/>
    </xf>
    <xf numFmtId="0" fontId="23" fillId="3" borderId="6" xfId="0" applyNumberFormat="1" applyFont="1" applyFill="1" applyBorder="1" applyAlignment="1" applyProtection="1">
      <alignment horizontal="center" vertical="center"/>
    </xf>
    <xf numFmtId="0" fontId="25" fillId="3" borderId="7" xfId="0" applyNumberFormat="1" applyFont="1" applyFill="1" applyBorder="1" applyAlignment="1" applyProtection="1">
      <alignment horizontal="center" vertical="center"/>
    </xf>
    <xf numFmtId="0" fontId="25" fillId="3" borderId="8" xfId="0" applyNumberFormat="1" applyFont="1" applyFill="1" applyBorder="1" applyAlignment="1" applyProtection="1">
      <alignment horizontal="center" vertical="center" wrapText="1"/>
    </xf>
    <xf numFmtId="0" fontId="25" fillId="3" borderId="6" xfId="0" applyNumberFormat="1" applyFont="1" applyFill="1" applyBorder="1" applyAlignment="1" applyProtection="1">
      <alignment horizontal="center" vertical="center" wrapText="1"/>
    </xf>
    <xf numFmtId="0" fontId="26" fillId="4" borderId="16" xfId="0" applyNumberFormat="1" applyFont="1" applyFill="1" applyBorder="1" applyAlignment="1" applyProtection="1">
      <alignment horizontal="center" vertical="center"/>
    </xf>
    <xf numFmtId="0" fontId="26" fillId="4" borderId="27" xfId="0" applyNumberFormat="1" applyFont="1" applyFill="1" applyBorder="1" applyAlignment="1" applyProtection="1">
      <alignment horizontal="center" vertical="center"/>
    </xf>
    <xf numFmtId="0" fontId="21" fillId="4" borderId="46" xfId="0" applyNumberFormat="1" applyFont="1" applyFill="1" applyBorder="1" applyAlignment="1" applyProtection="1">
      <alignment horizontal="left" vertical="top"/>
    </xf>
    <xf numFmtId="0" fontId="32" fillId="4" borderId="8" xfId="0" applyNumberFormat="1" applyFont="1" applyFill="1" applyBorder="1" applyAlignment="1" applyProtection="1">
      <alignment horizontal="center" vertical="center" wrapText="1"/>
    </xf>
    <xf numFmtId="0" fontId="31" fillId="4" borderId="8" xfId="0" applyNumberFormat="1" applyFont="1" applyFill="1" applyBorder="1" applyAlignment="1" applyProtection="1">
      <alignment horizontal="left" vertical="center"/>
    </xf>
    <xf numFmtId="0" fontId="14" fillId="4" borderId="1" xfId="0" applyNumberFormat="1" applyFont="1" applyFill="1" applyBorder="1" applyAlignment="1" applyProtection="1">
      <alignment horizontal="center" vertical="top"/>
    </xf>
    <xf numFmtId="0" fontId="15" fillId="4" borderId="1" xfId="0" applyNumberFormat="1" applyFont="1" applyFill="1" applyBorder="1" applyAlignment="1" applyProtection="1">
      <alignment horizontal="left" vertical="center"/>
    </xf>
    <xf numFmtId="0" fontId="13" fillId="4" borderId="1" xfId="0" applyNumberFormat="1" applyFont="1" applyFill="1" applyBorder="1" applyAlignment="1" applyProtection="1">
      <alignment horizontal="left" vertical="top"/>
    </xf>
    <xf numFmtId="0" fontId="15" fillId="4" borderId="37" xfId="0" applyNumberFormat="1" applyFont="1" applyFill="1" applyBorder="1" applyAlignment="1" applyProtection="1">
      <alignment horizontal="center" vertical="center" wrapText="1"/>
    </xf>
    <xf numFmtId="0" fontId="15" fillId="4" borderId="38" xfId="0" applyNumberFormat="1" applyFont="1" applyFill="1" applyBorder="1" applyAlignment="1" applyProtection="1">
      <alignment horizontal="center" vertical="center" wrapText="1"/>
    </xf>
    <xf numFmtId="0" fontId="15" fillId="4" borderId="38" xfId="0" applyNumberFormat="1" applyFont="1" applyFill="1" applyBorder="1" applyAlignment="1" applyProtection="1">
      <alignment horizontal="center" vertical="center"/>
    </xf>
    <xf numFmtId="0" fontId="15" fillId="4" borderId="39" xfId="0" applyNumberFormat="1" applyFont="1" applyFill="1" applyBorder="1" applyAlignment="1" applyProtection="1">
      <alignment horizontal="center" vertical="center"/>
    </xf>
    <xf numFmtId="0" fontId="15" fillId="4" borderId="8" xfId="0" applyNumberFormat="1" applyFont="1" applyFill="1" applyBorder="1" applyAlignment="1" applyProtection="1">
      <alignment horizontal="center" vertical="center"/>
    </xf>
    <xf numFmtId="0" fontId="16" fillId="4" borderId="8" xfId="0" applyNumberFormat="1" applyFont="1" applyFill="1" applyBorder="1" applyAlignment="1" applyProtection="1">
      <alignment horizontal="center" vertical="center" wrapText="1"/>
    </xf>
    <xf numFmtId="0" fontId="3" fillId="4" borderId="33" xfId="0" applyNumberFormat="1" applyFont="1" applyFill="1" applyBorder="1" applyAlignment="1" applyProtection="1">
      <alignment horizontal="center" vertical="center"/>
    </xf>
    <xf numFmtId="3" fontId="3" fillId="4" borderId="33" xfId="0" applyNumberFormat="1" applyFont="1" applyFill="1" applyBorder="1" applyAlignment="1" applyProtection="1">
      <alignment horizontal="right" vertical="center"/>
    </xf>
    <xf numFmtId="0" fontId="17" fillId="4" borderId="8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42" xfId="0" applyNumberFormat="1" applyFont="1" applyFill="1" applyBorder="1" applyAlignment="1" applyProtection="1">
      <alignment horizontal="center" vertical="center" wrapText="1"/>
    </xf>
    <xf numFmtId="0" fontId="5" fillId="3" borderId="43" xfId="0" applyNumberFormat="1" applyFont="1" applyFill="1" applyBorder="1" applyAlignment="1" applyProtection="1">
      <alignment horizontal="center" vertical="center" wrapText="1"/>
    </xf>
    <xf numFmtId="0" fontId="5" fillId="3" borderId="47" xfId="0" applyNumberFormat="1" applyFont="1" applyFill="1" applyBorder="1" applyAlignment="1" applyProtection="1">
      <alignment horizontal="center" vertical="center" wrapText="1"/>
    </xf>
    <xf numFmtId="0" fontId="5" fillId="3" borderId="33" xfId="0" applyNumberFormat="1" applyFont="1" applyFill="1" applyBorder="1" applyAlignment="1" applyProtection="1">
      <alignment horizontal="center" vertical="center" wrapText="1"/>
    </xf>
    <xf numFmtId="0" fontId="6" fillId="3" borderId="48" xfId="0" applyNumberFormat="1" applyFont="1" applyFill="1" applyBorder="1" applyAlignment="1" applyProtection="1">
      <alignment horizontal="center" vertical="center" wrapText="1"/>
    </xf>
    <xf numFmtId="0" fontId="6" fillId="3" borderId="49" xfId="0" applyNumberFormat="1" applyFont="1" applyFill="1" applyBorder="1" applyAlignment="1" applyProtection="1">
      <alignment horizontal="center" vertical="center"/>
    </xf>
    <xf numFmtId="0" fontId="7" fillId="4" borderId="16" xfId="0" applyNumberFormat="1" applyFont="1" applyFill="1" applyBorder="1" applyAlignment="1" applyProtection="1">
      <alignment horizontal="center" vertical="center" wrapText="1"/>
    </xf>
    <xf numFmtId="0" fontId="3" fillId="4" borderId="46" xfId="0" applyNumberFormat="1" applyFont="1" applyFill="1" applyBorder="1" applyAlignment="1" applyProtection="1">
      <alignment horizontal="left" vertical="top"/>
    </xf>
    <xf numFmtId="0" fontId="17" fillId="4" borderId="8" xfId="0" applyNumberFormat="1" applyFont="1" applyFill="1" applyBorder="1" applyAlignment="1" applyProtection="1">
      <alignment horizontal="center" vertical="center"/>
    </xf>
    <xf numFmtId="0" fontId="15" fillId="4" borderId="8" xfId="0" applyNumberFormat="1" applyFont="1" applyFill="1" applyBorder="1" applyAlignment="1" applyProtection="1">
      <alignment horizontal="center" vertical="center" wrapText="1"/>
    </xf>
    <xf numFmtId="0" fontId="3" fillId="4" borderId="33" xfId="0" applyNumberFormat="1" applyFont="1" applyFill="1" applyBorder="1" applyAlignment="1" applyProtection="1">
      <alignment horizontal="left" vertical="center" wrapText="1"/>
    </xf>
    <xf numFmtId="0" fontId="44" fillId="4" borderId="1" xfId="0" applyNumberFormat="1" applyFont="1" applyFill="1" applyBorder="1" applyAlignment="1" applyProtection="1">
      <alignment horizontal="center" vertical="top"/>
    </xf>
    <xf numFmtId="0" fontId="43" fillId="4" borderId="1" xfId="0" applyNumberFormat="1" applyFont="1" applyFill="1" applyBorder="1" applyAlignment="1" applyProtection="1">
      <alignment horizontal="left" vertical="top"/>
    </xf>
    <xf numFmtId="0" fontId="50" fillId="4" borderId="1" xfId="0" applyNumberFormat="1" applyFont="1" applyFill="1" applyBorder="1" applyAlignment="1" applyProtection="1">
      <alignment horizontal="left" vertical="top"/>
    </xf>
    <xf numFmtId="0" fontId="51" fillId="4" borderId="8" xfId="0" applyNumberFormat="1" applyFont="1" applyFill="1" applyBorder="1" applyAlignment="1" applyProtection="1">
      <alignment horizontal="center" vertical="center" wrapText="1"/>
    </xf>
    <xf numFmtId="0" fontId="52" fillId="4" borderId="8" xfId="0" applyNumberFormat="1" applyFont="1" applyFill="1" applyBorder="1" applyAlignment="1" applyProtection="1">
      <alignment horizontal="left" vertical="center"/>
    </xf>
    <xf numFmtId="0" fontId="20" fillId="4" borderId="1" xfId="0" applyNumberFormat="1" applyFont="1" applyFill="1" applyBorder="1" applyAlignment="1" applyProtection="1">
      <alignment horizontal="center" vertical="center"/>
    </xf>
    <xf numFmtId="0" fontId="20" fillId="2" borderId="1" xfId="0" applyNumberFormat="1" applyFont="1" applyFill="1" applyBorder="1" applyAlignment="1" applyProtection="1">
      <alignment horizontal="left" vertical="top"/>
    </xf>
    <xf numFmtId="0" fontId="20" fillId="3" borderId="59" xfId="0" applyNumberFormat="1" applyFont="1" applyFill="1" applyBorder="1" applyAlignment="1" applyProtection="1">
      <alignment horizontal="center" vertical="center" wrapText="1"/>
    </xf>
    <xf numFmtId="0" fontId="20" fillId="3" borderId="59" xfId="0" applyNumberFormat="1" applyFont="1" applyFill="1" applyBorder="1" applyAlignment="1" applyProtection="1">
      <alignment horizontal="center" vertical="center"/>
    </xf>
    <xf numFmtId="0" fontId="20" fillId="3" borderId="60" xfId="0" applyNumberFormat="1" applyFont="1" applyFill="1" applyBorder="1" applyAlignment="1" applyProtection="1">
      <alignment horizontal="center" vertical="center"/>
    </xf>
    <xf numFmtId="0" fontId="20" fillId="3" borderId="62" xfId="0" applyNumberFormat="1" applyFont="1" applyFill="1" applyBorder="1" applyAlignment="1" applyProtection="1">
      <alignment horizontal="center" vertical="center" wrapText="1"/>
    </xf>
    <xf numFmtId="0" fontId="20" fillId="3" borderId="62" xfId="0" applyNumberFormat="1" applyFont="1" applyFill="1" applyBorder="1" applyAlignment="1" applyProtection="1">
      <alignment horizontal="center" vertical="center"/>
    </xf>
    <xf numFmtId="0" fontId="20" fillId="3" borderId="63" xfId="0" applyNumberFormat="1" applyFont="1" applyFill="1" applyBorder="1" applyAlignment="1" applyProtection="1">
      <alignment horizontal="center" vertical="center"/>
    </xf>
    <xf numFmtId="0" fontId="36" fillId="4" borderId="65" xfId="0" applyNumberFormat="1" applyFont="1" applyFill="1" applyBorder="1" applyAlignment="1" applyProtection="1">
      <alignment horizontal="left" vertical="center" wrapText="1"/>
    </xf>
    <xf numFmtId="0" fontId="37" fillId="4" borderId="66" xfId="0" applyNumberFormat="1" applyFont="1" applyFill="1" applyBorder="1" applyAlignment="1" applyProtection="1">
      <alignment horizontal="center" vertical="center"/>
    </xf>
    <xf numFmtId="0" fontId="37" fillId="4" borderId="67" xfId="0" applyNumberFormat="1" applyFont="1" applyFill="1" applyBorder="1" applyAlignment="1" applyProtection="1">
      <alignment horizontal="center" vertical="center"/>
    </xf>
    <xf numFmtId="0" fontId="39" fillId="4" borderId="75" xfId="0" applyNumberFormat="1" applyFont="1" applyFill="1" applyBorder="1" applyAlignment="1" applyProtection="1">
      <alignment horizontal="left" vertical="center"/>
    </xf>
    <xf numFmtId="0" fontId="41" fillId="4" borderId="66" xfId="0" applyNumberFormat="1" applyFont="1" applyFill="1" applyBorder="1" applyAlignment="1" applyProtection="1">
      <alignment horizontal="center" vertical="center"/>
    </xf>
    <xf numFmtId="0" fontId="37" fillId="4" borderId="67" xfId="0" applyNumberFormat="1" applyFont="1" applyFill="1" applyBorder="1" applyAlignment="1" applyProtection="1">
      <alignment horizontal="left" vertical="center"/>
    </xf>
    <xf numFmtId="0" fontId="39" fillId="4" borderId="8" xfId="0" applyNumberFormat="1" applyFont="1" applyFill="1" applyBorder="1" applyAlignment="1" applyProtection="1">
      <alignment horizontal="left" vertical="center"/>
    </xf>
    <xf numFmtId="0" fontId="36" fillId="4" borderId="78" xfId="0" applyNumberFormat="1" applyFont="1" applyFill="1" applyBorder="1" applyAlignment="1" applyProtection="1">
      <alignment horizontal="left" vertical="top"/>
    </xf>
    <xf numFmtId="0" fontId="41" fillId="4" borderId="82" xfId="0" applyNumberFormat="1" applyFont="1" applyFill="1" applyBorder="1" applyAlignment="1" applyProtection="1">
      <alignment horizontal="center" vertical="center" wrapText="1"/>
    </xf>
    <xf numFmtId="0" fontId="41" fillId="4" borderId="42" xfId="0" applyNumberFormat="1" applyFont="1" applyFill="1" applyBorder="1" applyAlignment="1" applyProtection="1">
      <alignment horizontal="center" vertical="center" wrapText="1"/>
    </xf>
    <xf numFmtId="0" fontId="41" fillId="4" borderId="83" xfId="0" applyNumberFormat="1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2" xfId="1" xr:uid="{00000000-0005-0000-0000-00002F000000}"/>
    <cellStyle name="Normal 3" xfId="2" xr:uid="{00000000-0005-0000-0000-000030000000}"/>
    <cellStyle name="Normal 4" xfId="3" xr:uid="{00000000-0005-0000-0000-000031000000}"/>
    <cellStyle name="Normal 5" xfId="4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O40"/>
  <sheetViews>
    <sheetView tabSelected="1" workbookViewId="0">
      <selection activeCell="R7" sqref="R7"/>
    </sheetView>
  </sheetViews>
  <sheetFormatPr defaultRowHeight="15"/>
  <cols>
    <col min="1" max="2" width="3.28515625" style="2" customWidth="1"/>
    <col min="3" max="3" width="11.7109375" style="2" customWidth="1"/>
    <col min="4" max="4" width="44.28515625" style="2" customWidth="1"/>
    <col min="5" max="5" width="16.28515625" style="2" customWidth="1"/>
    <col min="6" max="6" width="11.140625" style="2" customWidth="1"/>
    <col min="7" max="7" width="16.28515625" style="2" customWidth="1"/>
    <col min="8" max="8" width="11.140625" style="2" customWidth="1"/>
    <col min="9" max="9" width="16.28515625" style="2" customWidth="1"/>
    <col min="10" max="10" width="11.140625" style="2" customWidth="1"/>
    <col min="11" max="11" width="15.85546875" style="2" customWidth="1"/>
    <col min="12" max="12" width="16.28515625" style="2" customWidth="1"/>
    <col min="13" max="13" width="11.140625" style="2" customWidth="1"/>
    <col min="14" max="14" width="15" style="2" customWidth="1"/>
    <col min="15" max="15" width="11.7109375" style="2" customWidth="1"/>
    <col min="16" max="16384" width="9.140625" style="2"/>
  </cols>
  <sheetData>
    <row r="1" spans="1:15">
      <c r="A1" s="1"/>
      <c r="B1" s="205" t="s">
        <v>0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</row>
    <row r="2" spans="1:15">
      <c r="A2" s="1"/>
      <c r="B2" s="206" t="s">
        <v>266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1:15" ht="15.75" thickBot="1">
      <c r="A3" s="1"/>
      <c r="B3" s="207" t="s">
        <v>1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</row>
    <row r="4" spans="1:15" ht="15.75" thickTop="1">
      <c r="A4" s="60"/>
      <c r="B4" s="208" t="s">
        <v>2</v>
      </c>
      <c r="C4" s="208"/>
      <c r="D4" s="209" t="s">
        <v>3</v>
      </c>
      <c r="E4" s="209"/>
      <c r="F4" s="209"/>
      <c r="G4" s="210" t="s">
        <v>4</v>
      </c>
      <c r="H4" s="210"/>
      <c r="I4" s="210"/>
      <c r="J4" s="210"/>
      <c r="K4" s="211" t="s">
        <v>5</v>
      </c>
      <c r="L4" s="211"/>
      <c r="M4" s="211"/>
      <c r="N4" s="211"/>
      <c r="O4" s="211"/>
    </row>
    <row r="5" spans="1:15" ht="15.75" thickBot="1">
      <c r="A5" s="1"/>
      <c r="B5" s="215" t="s">
        <v>6</v>
      </c>
      <c r="C5" s="215"/>
      <c r="D5" s="215"/>
      <c r="E5" s="216" t="s">
        <v>7</v>
      </c>
      <c r="F5" s="216"/>
      <c r="G5" s="216"/>
      <c r="H5" s="216"/>
      <c r="I5" s="216"/>
      <c r="J5" s="216"/>
      <c r="K5" s="216"/>
      <c r="L5" s="216"/>
      <c r="M5" s="216"/>
      <c r="N5" s="216"/>
      <c r="O5" s="216"/>
    </row>
    <row r="6" spans="1:15" ht="19.5" thickTop="1" thickBot="1">
      <c r="A6" s="1"/>
      <c r="B6" s="215"/>
      <c r="C6" s="215"/>
      <c r="D6" s="215"/>
      <c r="E6" s="217" t="s">
        <v>267</v>
      </c>
      <c r="F6" s="217"/>
      <c r="G6" s="217" t="s">
        <v>8</v>
      </c>
      <c r="H6" s="217"/>
      <c r="I6" s="217" t="s">
        <v>8</v>
      </c>
      <c r="J6" s="217"/>
      <c r="K6" s="61" t="s">
        <v>8</v>
      </c>
      <c r="L6" s="218" t="s">
        <v>8</v>
      </c>
      <c r="M6" s="218"/>
      <c r="N6" s="219" t="s">
        <v>9</v>
      </c>
      <c r="O6" s="220" t="s">
        <v>10</v>
      </c>
    </row>
    <row r="7" spans="1:15" ht="37.5" thickTop="1" thickBot="1">
      <c r="A7" s="1"/>
      <c r="B7" s="215"/>
      <c r="C7" s="215"/>
      <c r="D7" s="215"/>
      <c r="E7" s="3" t="s">
        <v>11</v>
      </c>
      <c r="F7" s="4" t="s">
        <v>12</v>
      </c>
      <c r="G7" s="5" t="s">
        <v>268</v>
      </c>
      <c r="H7" s="6" t="s">
        <v>12</v>
      </c>
      <c r="I7" s="5" t="s">
        <v>269</v>
      </c>
      <c r="J7" s="6" t="s">
        <v>12</v>
      </c>
      <c r="K7" s="7" t="s">
        <v>13</v>
      </c>
      <c r="L7" s="5" t="s">
        <v>14</v>
      </c>
      <c r="M7" s="6" t="s">
        <v>12</v>
      </c>
      <c r="N7" s="219"/>
      <c r="O7" s="220"/>
    </row>
    <row r="8" spans="1:15" ht="16.5" thickTop="1" thickBot="1">
      <c r="A8" s="1"/>
      <c r="B8" s="215"/>
      <c r="C8" s="215"/>
      <c r="D8" s="215"/>
      <c r="E8" s="8" t="s">
        <v>15</v>
      </c>
      <c r="F8" s="8" t="s">
        <v>16</v>
      </c>
      <c r="G8" s="8" t="s">
        <v>17</v>
      </c>
      <c r="H8" s="8" t="s">
        <v>18</v>
      </c>
      <c r="I8" s="8" t="s">
        <v>19</v>
      </c>
      <c r="J8" s="8" t="s">
        <v>20</v>
      </c>
      <c r="K8" s="8" t="s">
        <v>21</v>
      </c>
      <c r="L8" s="8" t="s">
        <v>22</v>
      </c>
      <c r="M8" s="8" t="s">
        <v>23</v>
      </c>
      <c r="N8" s="8" t="s">
        <v>24</v>
      </c>
      <c r="O8" s="9" t="s">
        <v>25</v>
      </c>
    </row>
    <row r="9" spans="1:15" ht="15.75" thickTop="1">
      <c r="A9" s="1"/>
      <c r="B9" s="212" t="s">
        <v>26</v>
      </c>
      <c r="C9" s="212"/>
      <c r="D9" s="212"/>
      <c r="E9" s="10"/>
      <c r="F9" s="11"/>
      <c r="G9" s="10"/>
      <c r="H9" s="11"/>
      <c r="I9" s="10"/>
      <c r="J9" s="11"/>
      <c r="K9" s="12"/>
      <c r="L9" s="10"/>
      <c r="M9" s="11"/>
      <c r="N9" s="10"/>
      <c r="O9" s="13"/>
    </row>
    <row r="10" spans="1:15">
      <c r="A10" s="1"/>
      <c r="B10" s="213" t="s">
        <v>27</v>
      </c>
      <c r="C10" s="213"/>
      <c r="D10" s="14" t="s">
        <v>28</v>
      </c>
      <c r="E10" s="10"/>
      <c r="F10" s="11"/>
      <c r="G10" s="10"/>
      <c r="H10" s="11"/>
      <c r="I10" s="10"/>
      <c r="J10" s="11"/>
      <c r="K10" s="15"/>
      <c r="L10" s="10"/>
      <c r="M10" s="11"/>
      <c r="N10" s="10"/>
      <c r="O10" s="13"/>
    </row>
    <row r="11" spans="1:15">
      <c r="A11" s="1"/>
      <c r="B11" s="214" t="s">
        <v>29</v>
      </c>
      <c r="C11" s="214"/>
      <c r="D11" s="16" t="s">
        <v>30</v>
      </c>
      <c r="E11" s="17">
        <v>962727076.65999997</v>
      </c>
      <c r="F11" s="18">
        <v>100</v>
      </c>
      <c r="G11" s="17">
        <v>1022100000</v>
      </c>
      <c r="H11" s="18">
        <v>100</v>
      </c>
      <c r="I11" s="17">
        <v>1022750000</v>
      </c>
      <c r="J11" s="18">
        <v>100</v>
      </c>
      <c r="K11" s="17">
        <v>650000</v>
      </c>
      <c r="L11" s="17">
        <v>244355205.09</v>
      </c>
      <c r="M11" s="18">
        <v>100</v>
      </c>
      <c r="N11" s="17">
        <v>778394794.90999997</v>
      </c>
      <c r="O11" s="19">
        <v>23.9</v>
      </c>
    </row>
    <row r="12" spans="1:15" ht="18">
      <c r="A12" s="1"/>
      <c r="B12" s="214"/>
      <c r="C12" s="214"/>
      <c r="D12" s="20" t="s">
        <v>31</v>
      </c>
      <c r="E12" s="21">
        <v>962727076.65999997</v>
      </c>
      <c r="F12" s="22">
        <v>100</v>
      </c>
      <c r="G12" s="21">
        <v>1022100000</v>
      </c>
      <c r="H12" s="22">
        <v>100</v>
      </c>
      <c r="I12" s="21">
        <v>1022750000</v>
      </c>
      <c r="J12" s="22">
        <v>100</v>
      </c>
      <c r="K12" s="21">
        <v>650000</v>
      </c>
      <c r="L12" s="21">
        <v>244355205.09</v>
      </c>
      <c r="M12" s="22">
        <v>100</v>
      </c>
      <c r="N12" s="21">
        <v>778394794.90999997</v>
      </c>
      <c r="O12" s="23">
        <v>23.9</v>
      </c>
    </row>
    <row r="13" spans="1:15">
      <c r="A13" s="1"/>
      <c r="B13" s="214"/>
      <c r="C13" s="214"/>
      <c r="D13" s="20" t="s">
        <v>32</v>
      </c>
      <c r="E13" s="21">
        <v>9011791</v>
      </c>
      <c r="F13" s="22"/>
      <c r="G13" s="21"/>
      <c r="H13" s="22"/>
      <c r="I13" s="21"/>
      <c r="J13" s="22"/>
      <c r="K13" s="21"/>
      <c r="L13" s="21">
        <v>5794063</v>
      </c>
      <c r="M13" s="22"/>
      <c r="N13" s="21"/>
      <c r="O13" s="23"/>
    </row>
    <row r="14" spans="1:15" ht="15.75" thickBot="1">
      <c r="A14" s="1"/>
      <c r="B14" s="214"/>
      <c r="C14" s="214"/>
      <c r="D14" s="20" t="s">
        <v>33</v>
      </c>
      <c r="E14" s="21">
        <v>971738867.65999997</v>
      </c>
      <c r="F14" s="22"/>
      <c r="G14" s="21"/>
      <c r="H14" s="22"/>
      <c r="I14" s="21"/>
      <c r="J14" s="22"/>
      <c r="K14" s="21"/>
      <c r="L14" s="21">
        <v>250149268.09</v>
      </c>
      <c r="M14" s="22"/>
      <c r="N14" s="21"/>
      <c r="O14" s="23"/>
    </row>
    <row r="15" spans="1:15" ht="15.75" thickTop="1">
      <c r="A15" s="1"/>
      <c r="B15" s="222" t="s">
        <v>34</v>
      </c>
      <c r="C15" s="222"/>
      <c r="D15" s="222"/>
      <c r="E15" s="24"/>
      <c r="F15" s="25"/>
      <c r="G15" s="24"/>
      <c r="H15" s="25"/>
      <c r="I15" s="24"/>
      <c r="J15" s="25"/>
      <c r="K15" s="26"/>
      <c r="L15" s="24"/>
      <c r="M15" s="25"/>
      <c r="N15" s="24"/>
      <c r="O15" s="27"/>
    </row>
    <row r="16" spans="1:15">
      <c r="A16" s="1"/>
      <c r="B16" s="223" t="s">
        <v>35</v>
      </c>
      <c r="C16" s="223"/>
      <c r="D16" s="14" t="s">
        <v>28</v>
      </c>
      <c r="E16" s="10"/>
      <c r="F16" s="11"/>
      <c r="G16" s="10"/>
      <c r="H16" s="11"/>
      <c r="I16" s="10"/>
      <c r="J16" s="11"/>
      <c r="K16" s="15"/>
      <c r="L16" s="10"/>
      <c r="M16" s="11"/>
      <c r="N16" s="10"/>
      <c r="O16" s="13"/>
    </row>
    <row r="17" spans="1:15">
      <c r="A17" s="1"/>
      <c r="B17" s="221" t="s">
        <v>36</v>
      </c>
      <c r="C17" s="221"/>
      <c r="D17" s="28" t="s">
        <v>37</v>
      </c>
      <c r="E17" s="29">
        <v>561965338.26999998</v>
      </c>
      <c r="F17" s="30">
        <v>58.4</v>
      </c>
      <c r="G17" s="29">
        <v>651790000</v>
      </c>
      <c r="H17" s="30">
        <v>63.8</v>
      </c>
      <c r="I17" s="29">
        <v>651790000</v>
      </c>
      <c r="J17" s="30">
        <v>63.7</v>
      </c>
      <c r="K17" s="29">
        <v>0</v>
      </c>
      <c r="L17" s="29">
        <v>163182597.09</v>
      </c>
      <c r="M17" s="30">
        <v>66.8</v>
      </c>
      <c r="N17" s="29">
        <v>488607402.91000003</v>
      </c>
      <c r="O17" s="31">
        <v>25</v>
      </c>
    </row>
    <row r="18" spans="1:15">
      <c r="A18" s="1"/>
      <c r="B18" s="221" t="s">
        <v>38</v>
      </c>
      <c r="C18" s="221"/>
      <c r="D18" s="28" t="s">
        <v>39</v>
      </c>
      <c r="E18" s="29">
        <v>92918767</v>
      </c>
      <c r="F18" s="30">
        <v>9.6999999999999993</v>
      </c>
      <c r="G18" s="29">
        <v>112110000</v>
      </c>
      <c r="H18" s="30">
        <v>11</v>
      </c>
      <c r="I18" s="29">
        <v>112110000</v>
      </c>
      <c r="J18" s="30">
        <v>11</v>
      </c>
      <c r="K18" s="29">
        <v>0</v>
      </c>
      <c r="L18" s="29">
        <v>30019529</v>
      </c>
      <c r="M18" s="30">
        <v>12.3</v>
      </c>
      <c r="N18" s="29">
        <v>82090471</v>
      </c>
      <c r="O18" s="31">
        <v>26.8</v>
      </c>
    </row>
    <row r="19" spans="1:15">
      <c r="A19" s="1"/>
      <c r="B19" s="221" t="s">
        <v>40</v>
      </c>
      <c r="C19" s="221"/>
      <c r="D19" s="28" t="s">
        <v>41</v>
      </c>
      <c r="E19" s="29">
        <v>97873830.390000001</v>
      </c>
      <c r="F19" s="30">
        <v>10.199999999999999</v>
      </c>
      <c r="G19" s="29">
        <v>141030000</v>
      </c>
      <c r="H19" s="30">
        <v>13.8</v>
      </c>
      <c r="I19" s="29">
        <v>140530000</v>
      </c>
      <c r="J19" s="30">
        <v>13.7</v>
      </c>
      <c r="K19" s="29">
        <v>-500000</v>
      </c>
      <c r="L19" s="29">
        <v>31933121</v>
      </c>
      <c r="M19" s="30">
        <v>13.1</v>
      </c>
      <c r="N19" s="29">
        <v>108596879</v>
      </c>
      <c r="O19" s="31">
        <v>22.7</v>
      </c>
    </row>
    <row r="20" spans="1:15">
      <c r="A20" s="1"/>
      <c r="B20" s="221" t="s">
        <v>42</v>
      </c>
      <c r="C20" s="221"/>
      <c r="D20" s="28" t="s">
        <v>43</v>
      </c>
      <c r="E20" s="29">
        <v>0</v>
      </c>
      <c r="F20" s="30">
        <v>0</v>
      </c>
      <c r="G20" s="29">
        <v>0</v>
      </c>
      <c r="H20" s="30">
        <v>0</v>
      </c>
      <c r="I20" s="29">
        <v>0</v>
      </c>
      <c r="J20" s="30">
        <v>0</v>
      </c>
      <c r="K20" s="29">
        <v>0</v>
      </c>
      <c r="L20" s="29">
        <v>0</v>
      </c>
      <c r="M20" s="30">
        <v>0</v>
      </c>
      <c r="N20" s="29">
        <v>0</v>
      </c>
      <c r="O20" s="31">
        <v>0</v>
      </c>
    </row>
    <row r="21" spans="1:15">
      <c r="A21" s="1"/>
      <c r="B21" s="221" t="s">
        <v>44</v>
      </c>
      <c r="C21" s="221"/>
      <c r="D21" s="28" t="s">
        <v>45</v>
      </c>
      <c r="E21" s="29">
        <v>751400</v>
      </c>
      <c r="F21" s="30">
        <v>0.1</v>
      </c>
      <c r="G21" s="29">
        <v>1570000</v>
      </c>
      <c r="H21" s="30">
        <v>0.2</v>
      </c>
      <c r="I21" s="29">
        <v>1570000</v>
      </c>
      <c r="J21" s="30">
        <v>0.2</v>
      </c>
      <c r="K21" s="29">
        <v>0</v>
      </c>
      <c r="L21" s="29">
        <v>92900</v>
      </c>
      <c r="M21" s="30">
        <v>0</v>
      </c>
      <c r="N21" s="29">
        <v>1477100</v>
      </c>
      <c r="O21" s="31">
        <v>5.9</v>
      </c>
    </row>
    <row r="22" spans="1:15">
      <c r="A22" s="1"/>
      <c r="B22" s="221" t="s">
        <v>46</v>
      </c>
      <c r="C22" s="221"/>
      <c r="D22" s="28" t="s">
        <v>47</v>
      </c>
      <c r="E22" s="29">
        <v>0</v>
      </c>
      <c r="F22" s="30">
        <v>0</v>
      </c>
      <c r="G22" s="29">
        <v>0</v>
      </c>
      <c r="H22" s="30">
        <v>0</v>
      </c>
      <c r="I22" s="29">
        <v>0</v>
      </c>
      <c r="J22" s="30">
        <v>0</v>
      </c>
      <c r="K22" s="29">
        <v>0</v>
      </c>
      <c r="L22" s="29">
        <v>0</v>
      </c>
      <c r="M22" s="30">
        <v>0</v>
      </c>
      <c r="N22" s="29">
        <v>0</v>
      </c>
      <c r="O22" s="31">
        <v>0</v>
      </c>
    </row>
    <row r="23" spans="1:15">
      <c r="A23" s="1"/>
      <c r="B23" s="221" t="s">
        <v>48</v>
      </c>
      <c r="C23" s="221"/>
      <c r="D23" s="28" t="s">
        <v>49</v>
      </c>
      <c r="E23" s="29">
        <v>5695882</v>
      </c>
      <c r="F23" s="30">
        <v>0.6</v>
      </c>
      <c r="G23" s="29">
        <v>0</v>
      </c>
      <c r="H23" s="30">
        <v>0</v>
      </c>
      <c r="I23" s="29">
        <v>1150000</v>
      </c>
      <c r="J23" s="30">
        <v>0.1</v>
      </c>
      <c r="K23" s="29">
        <v>1150000</v>
      </c>
      <c r="L23" s="29">
        <v>279053</v>
      </c>
      <c r="M23" s="30">
        <v>0.1</v>
      </c>
      <c r="N23" s="29">
        <v>870947</v>
      </c>
      <c r="O23" s="31">
        <v>24.3</v>
      </c>
    </row>
    <row r="24" spans="1:15">
      <c r="A24" s="1"/>
      <c r="B24" s="221"/>
      <c r="C24" s="221"/>
      <c r="D24" s="32" t="s">
        <v>50</v>
      </c>
      <c r="E24" s="33">
        <v>759205217.65999997</v>
      </c>
      <c r="F24" s="34">
        <v>78.900000000000006</v>
      </c>
      <c r="G24" s="33">
        <v>906500000</v>
      </c>
      <c r="H24" s="34">
        <v>88.7</v>
      </c>
      <c r="I24" s="33">
        <v>907150000</v>
      </c>
      <c r="J24" s="34">
        <v>88.7</v>
      </c>
      <c r="K24" s="33">
        <v>650000</v>
      </c>
      <c r="L24" s="33">
        <v>225507200.09</v>
      </c>
      <c r="M24" s="34">
        <v>92.3</v>
      </c>
      <c r="N24" s="33">
        <v>681642799.90999997</v>
      </c>
      <c r="O24" s="35">
        <v>24.9</v>
      </c>
    </row>
    <row r="25" spans="1:15">
      <c r="A25" s="1"/>
      <c r="B25" s="221" t="s">
        <v>51</v>
      </c>
      <c r="C25" s="221"/>
      <c r="D25" s="28" t="s">
        <v>52</v>
      </c>
      <c r="E25" s="29">
        <v>3067000</v>
      </c>
      <c r="F25" s="30">
        <v>0.3</v>
      </c>
      <c r="G25" s="29">
        <v>0</v>
      </c>
      <c r="H25" s="30">
        <v>0</v>
      </c>
      <c r="I25" s="29">
        <v>0</v>
      </c>
      <c r="J25" s="30">
        <v>0</v>
      </c>
      <c r="K25" s="29">
        <v>0</v>
      </c>
      <c r="L25" s="29">
        <v>0</v>
      </c>
      <c r="M25" s="30">
        <v>0</v>
      </c>
      <c r="N25" s="29">
        <v>0</v>
      </c>
      <c r="O25" s="31">
        <v>0</v>
      </c>
    </row>
    <row r="26" spans="1:15">
      <c r="A26" s="1"/>
      <c r="B26" s="221" t="s">
        <v>53</v>
      </c>
      <c r="C26" s="221"/>
      <c r="D26" s="28" t="s">
        <v>54</v>
      </c>
      <c r="E26" s="29">
        <v>12138439</v>
      </c>
      <c r="F26" s="30">
        <v>1.3</v>
      </c>
      <c r="G26" s="29">
        <v>15600000</v>
      </c>
      <c r="H26" s="30">
        <v>1.5</v>
      </c>
      <c r="I26" s="29">
        <v>15600000</v>
      </c>
      <c r="J26" s="30">
        <v>1.5</v>
      </c>
      <c r="K26" s="29">
        <v>0</v>
      </c>
      <c r="L26" s="29">
        <v>372065</v>
      </c>
      <c r="M26" s="30">
        <v>0.2</v>
      </c>
      <c r="N26" s="29">
        <v>15227935</v>
      </c>
      <c r="O26" s="31">
        <v>2.4</v>
      </c>
    </row>
    <row r="27" spans="1:15">
      <c r="A27" s="1"/>
      <c r="B27" s="221"/>
      <c r="C27" s="221"/>
      <c r="D27" s="32" t="s">
        <v>55</v>
      </c>
      <c r="E27" s="33">
        <v>15205439</v>
      </c>
      <c r="F27" s="34">
        <v>1.6</v>
      </c>
      <c r="G27" s="33">
        <v>15600000</v>
      </c>
      <c r="H27" s="34">
        <v>1.5</v>
      </c>
      <c r="I27" s="33">
        <v>15600000</v>
      </c>
      <c r="J27" s="34">
        <v>1.5</v>
      </c>
      <c r="K27" s="33">
        <v>0</v>
      </c>
      <c r="L27" s="33">
        <v>372065</v>
      </c>
      <c r="M27" s="34">
        <v>0.2</v>
      </c>
      <c r="N27" s="33">
        <v>15227935</v>
      </c>
      <c r="O27" s="35">
        <v>2.4</v>
      </c>
    </row>
    <row r="28" spans="1:15">
      <c r="A28" s="1"/>
      <c r="B28" s="221" t="s">
        <v>51</v>
      </c>
      <c r="C28" s="221"/>
      <c r="D28" s="28" t="s">
        <v>52</v>
      </c>
      <c r="E28" s="29">
        <v>176344140</v>
      </c>
      <c r="F28" s="30">
        <v>18.3</v>
      </c>
      <c r="G28" s="29">
        <v>0</v>
      </c>
      <c r="H28" s="30">
        <v>0</v>
      </c>
      <c r="I28" s="29">
        <v>0</v>
      </c>
      <c r="J28" s="30">
        <v>0</v>
      </c>
      <c r="K28" s="29">
        <v>0</v>
      </c>
      <c r="L28" s="29">
        <v>18475940</v>
      </c>
      <c r="M28" s="30">
        <v>7.6</v>
      </c>
      <c r="N28" s="29">
        <v>-18475940</v>
      </c>
      <c r="O28" s="31">
        <v>0</v>
      </c>
    </row>
    <row r="29" spans="1:15">
      <c r="A29" s="1"/>
      <c r="B29" s="221" t="s">
        <v>53</v>
      </c>
      <c r="C29" s="221"/>
      <c r="D29" s="28" t="s">
        <v>54</v>
      </c>
      <c r="E29" s="29">
        <v>11972280</v>
      </c>
      <c r="F29" s="30">
        <v>1.2</v>
      </c>
      <c r="G29" s="29">
        <v>100000000</v>
      </c>
      <c r="H29" s="30">
        <v>9.8000000000000007</v>
      </c>
      <c r="I29" s="29">
        <v>100000000</v>
      </c>
      <c r="J29" s="30">
        <v>9.8000000000000007</v>
      </c>
      <c r="K29" s="29">
        <v>0</v>
      </c>
      <c r="L29" s="29">
        <v>0</v>
      </c>
      <c r="M29" s="30">
        <v>0</v>
      </c>
      <c r="N29" s="29">
        <v>100000000</v>
      </c>
      <c r="O29" s="31">
        <v>0</v>
      </c>
    </row>
    <row r="30" spans="1:15">
      <c r="A30" s="1"/>
      <c r="B30" s="221"/>
      <c r="C30" s="221"/>
      <c r="D30" s="32" t="s">
        <v>56</v>
      </c>
      <c r="E30" s="33">
        <v>188316420</v>
      </c>
      <c r="F30" s="34">
        <v>19.600000000000001</v>
      </c>
      <c r="G30" s="33">
        <v>100000000</v>
      </c>
      <c r="H30" s="34">
        <v>9.8000000000000007</v>
      </c>
      <c r="I30" s="33">
        <v>100000000</v>
      </c>
      <c r="J30" s="34">
        <v>9.8000000000000007</v>
      </c>
      <c r="K30" s="33">
        <v>0</v>
      </c>
      <c r="L30" s="33">
        <v>18475940</v>
      </c>
      <c r="M30" s="34">
        <v>7.6</v>
      </c>
      <c r="N30" s="33">
        <v>81524060</v>
      </c>
      <c r="O30" s="35">
        <v>18.5</v>
      </c>
    </row>
    <row r="31" spans="1:15">
      <c r="A31" s="1"/>
      <c r="B31" s="221"/>
      <c r="C31" s="221"/>
      <c r="D31" s="32" t="s">
        <v>57</v>
      </c>
      <c r="E31" s="33">
        <v>203521859</v>
      </c>
      <c r="F31" s="34">
        <v>21.1</v>
      </c>
      <c r="G31" s="33">
        <v>115600000</v>
      </c>
      <c r="H31" s="34">
        <v>11.3</v>
      </c>
      <c r="I31" s="33">
        <v>115600000</v>
      </c>
      <c r="J31" s="34">
        <v>11.3</v>
      </c>
      <c r="K31" s="33">
        <v>0</v>
      </c>
      <c r="L31" s="33">
        <v>18848005</v>
      </c>
      <c r="M31" s="34">
        <v>7.7</v>
      </c>
      <c r="N31" s="33">
        <v>96751995</v>
      </c>
      <c r="O31" s="35">
        <v>16.3</v>
      </c>
    </row>
    <row r="32" spans="1:15" ht="18">
      <c r="A32" s="1"/>
      <c r="B32" s="221"/>
      <c r="C32" s="221"/>
      <c r="D32" s="32" t="s">
        <v>58</v>
      </c>
      <c r="E32" s="33">
        <v>962727076.65999997</v>
      </c>
      <c r="F32" s="34">
        <v>100</v>
      </c>
      <c r="G32" s="33">
        <v>1022100000</v>
      </c>
      <c r="H32" s="34">
        <v>100</v>
      </c>
      <c r="I32" s="33">
        <v>1022750000</v>
      </c>
      <c r="J32" s="34">
        <v>100</v>
      </c>
      <c r="K32" s="33">
        <v>650000</v>
      </c>
      <c r="L32" s="33">
        <v>244355205.09</v>
      </c>
      <c r="M32" s="34">
        <v>100</v>
      </c>
      <c r="N32" s="33">
        <v>778394794.90999997</v>
      </c>
      <c r="O32" s="35">
        <v>23.9</v>
      </c>
    </row>
    <row r="33" spans="1:15">
      <c r="A33" s="1"/>
      <c r="B33" s="221"/>
      <c r="C33" s="221"/>
      <c r="D33" s="32" t="s">
        <v>32</v>
      </c>
      <c r="E33" s="33">
        <v>9011791</v>
      </c>
      <c r="F33" s="34"/>
      <c r="G33" s="33"/>
      <c r="H33" s="34"/>
      <c r="I33" s="33"/>
      <c r="J33" s="34"/>
      <c r="K33" s="33"/>
      <c r="L33" s="33">
        <v>5794063</v>
      </c>
      <c r="M33" s="34"/>
      <c r="N33" s="33"/>
      <c r="O33" s="35"/>
    </row>
    <row r="34" spans="1:15" ht="18.75" thickBot="1">
      <c r="A34" s="1"/>
      <c r="B34" s="221"/>
      <c r="C34" s="221"/>
      <c r="D34" s="32" t="s">
        <v>59</v>
      </c>
      <c r="E34" s="33">
        <v>971738867.65999997</v>
      </c>
      <c r="F34" s="34"/>
      <c r="G34" s="33"/>
      <c r="H34" s="34"/>
      <c r="I34" s="33"/>
      <c r="J34" s="34"/>
      <c r="K34" s="33"/>
      <c r="L34" s="33">
        <v>250149268.09</v>
      </c>
      <c r="M34" s="34"/>
      <c r="N34" s="33"/>
      <c r="O34" s="35"/>
    </row>
    <row r="35" spans="1:15" s="98" customFormat="1" ht="15.75" thickTop="1" thickBot="1">
      <c r="A35" s="96"/>
      <c r="B35" s="225"/>
      <c r="C35" s="225"/>
      <c r="D35" s="55" t="s">
        <v>60</v>
      </c>
      <c r="E35" s="56">
        <v>226</v>
      </c>
      <c r="F35" s="56"/>
      <c r="G35" s="56">
        <v>236</v>
      </c>
      <c r="H35" s="56"/>
      <c r="I35" s="56">
        <v>260</v>
      </c>
      <c r="J35" s="56"/>
      <c r="K35" s="56"/>
      <c r="L35" s="56">
        <v>228</v>
      </c>
      <c r="M35" s="56"/>
      <c r="N35" s="56">
        <v>32</v>
      </c>
      <c r="O35" s="97">
        <v>88</v>
      </c>
    </row>
    <row r="36" spans="1:15" ht="15.75" thickTop="1">
      <c r="A36" s="1"/>
      <c r="B36" s="226"/>
      <c r="C36" s="22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>
      <c r="A37" s="1"/>
      <c r="B37" s="226"/>
      <c r="C37" s="226"/>
      <c r="D37" s="227" t="s">
        <v>61</v>
      </c>
      <c r="E37" s="227"/>
      <c r="F37" s="227"/>
      <c r="G37" s="59"/>
      <c r="H37" s="59" t="s">
        <v>62</v>
      </c>
      <c r="I37" s="59"/>
      <c r="J37" s="224"/>
      <c r="K37" s="224"/>
      <c r="L37" s="224"/>
      <c r="M37" s="224"/>
      <c r="N37" s="1"/>
      <c r="O37" s="1"/>
    </row>
    <row r="38" spans="1:15">
      <c r="A38" s="1"/>
      <c r="B38" s="226"/>
      <c r="C38" s="226"/>
      <c r="D38" s="227"/>
      <c r="E38" s="227"/>
      <c r="F38" s="227"/>
      <c r="G38" s="59"/>
      <c r="H38" s="59" t="s">
        <v>63</v>
      </c>
      <c r="I38" s="59"/>
      <c r="J38" s="224"/>
      <c r="K38" s="224"/>
      <c r="L38" s="224"/>
      <c r="M38" s="224"/>
      <c r="N38" s="1"/>
      <c r="O38" s="1"/>
    </row>
    <row r="39" spans="1:15">
      <c r="A39" s="1"/>
      <c r="B39" s="226"/>
      <c r="C39" s="226"/>
      <c r="D39" s="227"/>
      <c r="E39" s="227"/>
      <c r="F39" s="227"/>
      <c r="G39" s="224"/>
      <c r="H39" s="224" t="s">
        <v>64</v>
      </c>
      <c r="I39" s="224"/>
      <c r="J39" s="224"/>
      <c r="K39" s="224"/>
      <c r="L39" s="224"/>
      <c r="M39" s="224"/>
      <c r="N39" s="1"/>
      <c r="O39" s="1"/>
    </row>
    <row r="40" spans="1:15">
      <c r="A40" s="1"/>
      <c r="B40" s="1"/>
      <c r="C40" s="1"/>
      <c r="D40" s="227"/>
      <c r="E40" s="227"/>
      <c r="F40" s="227"/>
      <c r="G40" s="224"/>
      <c r="H40" s="224"/>
      <c r="I40" s="224"/>
      <c r="J40" s="224"/>
      <c r="K40" s="224"/>
      <c r="L40" s="224"/>
      <c r="M40" s="224"/>
      <c r="N40" s="1"/>
      <c r="O40" s="1"/>
    </row>
  </sheetData>
  <mergeCells count="51">
    <mergeCell ref="B34:C34"/>
    <mergeCell ref="B35:C35"/>
    <mergeCell ref="B36:C36"/>
    <mergeCell ref="B37:C39"/>
    <mergeCell ref="D37:F40"/>
    <mergeCell ref="J37:M37"/>
    <mergeCell ref="J38:M38"/>
    <mergeCell ref="G39:G40"/>
    <mergeCell ref="H39:H40"/>
    <mergeCell ref="I39:I40"/>
    <mergeCell ref="J39:M40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14:C14"/>
    <mergeCell ref="B15:D15"/>
    <mergeCell ref="B16:C16"/>
    <mergeCell ref="B17:C17"/>
    <mergeCell ref="B18:C18"/>
    <mergeCell ref="B19:C19"/>
    <mergeCell ref="B20:C20"/>
    <mergeCell ref="B21:C21"/>
    <mergeCell ref="B22:C22"/>
    <mergeCell ref="B23:C23"/>
    <mergeCell ref="B5:D8"/>
    <mergeCell ref="E5:O5"/>
    <mergeCell ref="E6:F6"/>
    <mergeCell ref="G6:H6"/>
    <mergeCell ref="I6:J6"/>
    <mergeCell ref="L6:M6"/>
    <mergeCell ref="N6:N7"/>
    <mergeCell ref="O6:O7"/>
    <mergeCell ref="B9:D9"/>
    <mergeCell ref="B10:C10"/>
    <mergeCell ref="B11:C11"/>
    <mergeCell ref="B12:C12"/>
    <mergeCell ref="B13:C13"/>
    <mergeCell ref="B1:O1"/>
    <mergeCell ref="B2:O2"/>
    <mergeCell ref="B3:O3"/>
    <mergeCell ref="B4:C4"/>
    <mergeCell ref="D4:F4"/>
    <mergeCell ref="G4:J4"/>
    <mergeCell ref="K4:O4"/>
  </mergeCells>
  <pageMargins left="0" right="0" top="0" bottom="0" header="0" footer="0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9EF18-95DF-4BA2-A4A0-0F1ADF997D2C}">
  <sheetPr>
    <pageSetUpPr fitToPage="1"/>
  </sheetPr>
  <dimension ref="A1:Q34"/>
  <sheetViews>
    <sheetView workbookViewId="0">
      <selection activeCell="I28" sqref="I28"/>
    </sheetView>
  </sheetViews>
  <sheetFormatPr defaultRowHeight="15"/>
  <cols>
    <col min="1" max="1" width="3.28515625" style="2" customWidth="1"/>
    <col min="2" max="2" width="0.140625" style="2" customWidth="1"/>
    <col min="3" max="3" width="10.28515625" style="2" customWidth="1"/>
    <col min="4" max="4" width="8" style="2" customWidth="1"/>
    <col min="5" max="5" width="22.140625" style="2" customWidth="1"/>
    <col min="6" max="6" width="11.7109375" style="2" customWidth="1"/>
    <col min="7" max="7" width="13.28515625" style="2" customWidth="1"/>
    <col min="8" max="8" width="16.140625" style="2" customWidth="1"/>
    <col min="9" max="9" width="17.140625" style="2" customWidth="1"/>
    <col min="10" max="17" width="16.140625" style="2" customWidth="1"/>
    <col min="18" max="16384" width="9.140625" style="2"/>
  </cols>
  <sheetData>
    <row r="1" spans="1:17">
      <c r="A1" s="99"/>
      <c r="B1" s="99"/>
      <c r="C1" s="231" t="s">
        <v>65</v>
      </c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</row>
    <row r="2" spans="1:17" ht="15.75" thickBot="1">
      <c r="A2" s="99"/>
      <c r="B2" s="99"/>
      <c r="C2" s="232" t="s">
        <v>266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</row>
    <row r="3" spans="1:17" ht="16.5" thickTop="1" thickBot="1">
      <c r="A3" s="233"/>
      <c r="B3" s="233"/>
      <c r="C3" s="234" t="s">
        <v>66</v>
      </c>
      <c r="D3" s="235" t="s">
        <v>67</v>
      </c>
      <c r="E3" s="236" t="s">
        <v>68</v>
      </c>
      <c r="F3" s="235" t="s">
        <v>8</v>
      </c>
      <c r="G3" s="235" t="s">
        <v>69</v>
      </c>
      <c r="H3" s="237" t="s">
        <v>70</v>
      </c>
      <c r="I3" s="237"/>
      <c r="J3" s="237"/>
      <c r="K3" s="237"/>
      <c r="L3" s="237"/>
      <c r="M3" s="237"/>
      <c r="N3" s="237"/>
      <c r="O3" s="237"/>
      <c r="P3" s="237"/>
      <c r="Q3" s="237"/>
    </row>
    <row r="4" spans="1:17" ht="16.5" thickTop="1" thickBot="1">
      <c r="A4" s="233"/>
      <c r="B4" s="233"/>
      <c r="C4" s="234"/>
      <c r="D4" s="235"/>
      <c r="E4" s="236"/>
      <c r="F4" s="235"/>
      <c r="G4" s="235"/>
      <c r="H4" s="100" t="s">
        <v>51</v>
      </c>
      <c r="I4" s="100" t="s">
        <v>53</v>
      </c>
      <c r="J4" s="100" t="s">
        <v>36</v>
      </c>
      <c r="K4" s="100" t="s">
        <v>38</v>
      </c>
      <c r="L4" s="100" t="s">
        <v>40</v>
      </c>
      <c r="M4" s="100" t="s">
        <v>42</v>
      </c>
      <c r="N4" s="100" t="s">
        <v>44</v>
      </c>
      <c r="O4" s="100" t="s">
        <v>46</v>
      </c>
      <c r="P4" s="100" t="s">
        <v>48</v>
      </c>
      <c r="Q4" s="101" t="s">
        <v>71</v>
      </c>
    </row>
    <row r="5" spans="1:17" ht="27.75" thickTop="1">
      <c r="A5" s="99"/>
      <c r="B5" s="99"/>
      <c r="C5" s="234"/>
      <c r="D5" s="235"/>
      <c r="E5" s="236"/>
      <c r="F5" s="102" t="s">
        <v>72</v>
      </c>
      <c r="G5" s="235"/>
      <c r="H5" s="103" t="s">
        <v>73</v>
      </c>
      <c r="I5" s="103" t="s">
        <v>74</v>
      </c>
      <c r="J5" s="103" t="s">
        <v>75</v>
      </c>
      <c r="K5" s="103" t="s">
        <v>76</v>
      </c>
      <c r="L5" s="103" t="s">
        <v>77</v>
      </c>
      <c r="M5" s="103" t="s">
        <v>78</v>
      </c>
      <c r="N5" s="103" t="s">
        <v>79</v>
      </c>
      <c r="O5" s="103" t="s">
        <v>80</v>
      </c>
      <c r="P5" s="103" t="s">
        <v>81</v>
      </c>
      <c r="Q5" s="104" t="s">
        <v>71</v>
      </c>
    </row>
    <row r="6" spans="1:17">
      <c r="A6" s="99"/>
      <c r="B6" s="99"/>
      <c r="C6" s="105" t="s">
        <v>5</v>
      </c>
      <c r="D6" s="106" t="s">
        <v>82</v>
      </c>
      <c r="E6" s="107" t="s">
        <v>83</v>
      </c>
      <c r="F6" s="106">
        <v>2025</v>
      </c>
      <c r="G6" s="108" t="s">
        <v>84</v>
      </c>
      <c r="H6" s="109">
        <v>0</v>
      </c>
      <c r="I6" s="109">
        <v>15600000</v>
      </c>
      <c r="J6" s="109">
        <v>634007000</v>
      </c>
      <c r="K6" s="109">
        <v>109143000</v>
      </c>
      <c r="L6" s="109">
        <v>116477000</v>
      </c>
      <c r="M6" s="109">
        <v>0</v>
      </c>
      <c r="N6" s="109">
        <v>1570000</v>
      </c>
      <c r="O6" s="109">
        <v>0</v>
      </c>
      <c r="P6" s="109">
        <v>0</v>
      </c>
      <c r="Q6" s="110">
        <v>876797000</v>
      </c>
    </row>
    <row r="7" spans="1:17">
      <c r="A7" s="99"/>
      <c r="B7" s="99"/>
      <c r="C7" s="105" t="s">
        <v>5</v>
      </c>
      <c r="D7" s="106" t="s">
        <v>82</v>
      </c>
      <c r="E7" s="107" t="s">
        <v>83</v>
      </c>
      <c r="F7" s="106">
        <v>2025</v>
      </c>
      <c r="G7" s="108" t="s">
        <v>85</v>
      </c>
      <c r="H7" s="109">
        <v>0</v>
      </c>
      <c r="I7" s="109">
        <v>7130000</v>
      </c>
      <c r="J7" s="109">
        <v>634007000</v>
      </c>
      <c r="K7" s="109">
        <v>109143000</v>
      </c>
      <c r="L7" s="109">
        <v>115977000</v>
      </c>
      <c r="M7" s="109">
        <v>0</v>
      </c>
      <c r="N7" s="109">
        <v>1570000</v>
      </c>
      <c r="O7" s="109">
        <v>0</v>
      </c>
      <c r="P7" s="109">
        <v>1150000</v>
      </c>
      <c r="Q7" s="110">
        <v>868977000</v>
      </c>
    </row>
    <row r="8" spans="1:17">
      <c r="A8" s="99"/>
      <c r="B8" s="99"/>
      <c r="C8" s="105" t="s">
        <v>5</v>
      </c>
      <c r="D8" s="106" t="s">
        <v>82</v>
      </c>
      <c r="E8" s="107" t="s">
        <v>83</v>
      </c>
      <c r="F8" s="106">
        <v>2025</v>
      </c>
      <c r="G8" s="108" t="s">
        <v>86</v>
      </c>
      <c r="H8" s="109">
        <v>0</v>
      </c>
      <c r="I8" s="109">
        <v>0</v>
      </c>
      <c r="J8" s="109">
        <v>159938070.09</v>
      </c>
      <c r="K8" s="109">
        <v>29268354</v>
      </c>
      <c r="L8" s="109">
        <v>23359484</v>
      </c>
      <c r="M8" s="109">
        <v>0</v>
      </c>
      <c r="N8" s="109">
        <v>92900</v>
      </c>
      <c r="O8" s="109">
        <v>0</v>
      </c>
      <c r="P8" s="109">
        <v>279053</v>
      </c>
      <c r="Q8" s="110">
        <v>212937861.09</v>
      </c>
    </row>
    <row r="9" spans="1:17">
      <c r="A9" s="99"/>
      <c r="B9" s="99"/>
      <c r="C9" s="105" t="s">
        <v>5</v>
      </c>
      <c r="D9" s="106" t="s">
        <v>82</v>
      </c>
      <c r="E9" s="107" t="s">
        <v>83</v>
      </c>
      <c r="F9" s="106">
        <v>2025</v>
      </c>
      <c r="G9" s="108" t="s">
        <v>87</v>
      </c>
      <c r="H9" s="109">
        <v>0</v>
      </c>
      <c r="I9" s="109">
        <v>0</v>
      </c>
      <c r="J9" s="109">
        <v>0</v>
      </c>
      <c r="K9" s="109">
        <v>0</v>
      </c>
      <c r="L9" s="109">
        <v>27096781</v>
      </c>
      <c r="M9" s="109">
        <v>0</v>
      </c>
      <c r="N9" s="109">
        <v>0</v>
      </c>
      <c r="O9" s="109">
        <v>0</v>
      </c>
      <c r="P9" s="109">
        <v>0</v>
      </c>
      <c r="Q9" s="110">
        <v>27096781</v>
      </c>
    </row>
    <row r="10" spans="1:17">
      <c r="A10" s="99"/>
      <c r="B10" s="99"/>
      <c r="C10" s="105" t="s">
        <v>5</v>
      </c>
      <c r="D10" s="106" t="s">
        <v>88</v>
      </c>
      <c r="E10" s="107" t="s">
        <v>89</v>
      </c>
      <c r="F10" s="106">
        <v>2025</v>
      </c>
      <c r="G10" s="108" t="s">
        <v>84</v>
      </c>
      <c r="H10" s="109">
        <v>0</v>
      </c>
      <c r="I10" s="109">
        <v>100000000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10">
        <v>100000000</v>
      </c>
    </row>
    <row r="11" spans="1:17">
      <c r="A11" s="99"/>
      <c r="B11" s="99"/>
      <c r="C11" s="105" t="s">
        <v>5</v>
      </c>
      <c r="D11" s="106" t="s">
        <v>88</v>
      </c>
      <c r="E11" s="107" t="s">
        <v>89</v>
      </c>
      <c r="F11" s="106">
        <v>2025</v>
      </c>
      <c r="G11" s="108" t="s">
        <v>85</v>
      </c>
      <c r="H11" s="109">
        <v>0</v>
      </c>
      <c r="I11" s="109">
        <v>100000000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10">
        <v>100000000</v>
      </c>
    </row>
    <row r="12" spans="1:17">
      <c r="A12" s="99"/>
      <c r="B12" s="99"/>
      <c r="C12" s="105" t="s">
        <v>5</v>
      </c>
      <c r="D12" s="106" t="s">
        <v>88</v>
      </c>
      <c r="E12" s="107" t="s">
        <v>89</v>
      </c>
      <c r="F12" s="106">
        <v>2025</v>
      </c>
      <c r="G12" s="108" t="s">
        <v>86</v>
      </c>
      <c r="H12" s="109">
        <v>18475940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10">
        <v>18475940</v>
      </c>
    </row>
    <row r="13" spans="1:17">
      <c r="A13" s="99"/>
      <c r="B13" s="99"/>
      <c r="C13" s="105" t="s">
        <v>5</v>
      </c>
      <c r="D13" s="106" t="s">
        <v>88</v>
      </c>
      <c r="E13" s="107" t="s">
        <v>89</v>
      </c>
      <c r="F13" s="106">
        <v>2025</v>
      </c>
      <c r="G13" s="108" t="s">
        <v>87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10">
        <v>0</v>
      </c>
    </row>
    <row r="14" spans="1:17">
      <c r="A14" s="99"/>
      <c r="B14" s="99"/>
      <c r="C14" s="105" t="s">
        <v>5</v>
      </c>
      <c r="D14" s="106" t="s">
        <v>90</v>
      </c>
      <c r="E14" s="107" t="s">
        <v>91</v>
      </c>
      <c r="F14" s="106">
        <v>2025</v>
      </c>
      <c r="G14" s="108" t="s">
        <v>84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10">
        <v>0</v>
      </c>
    </row>
    <row r="15" spans="1:17">
      <c r="A15" s="99"/>
      <c r="B15" s="99"/>
      <c r="C15" s="105" t="s">
        <v>5</v>
      </c>
      <c r="D15" s="106" t="s">
        <v>90</v>
      </c>
      <c r="E15" s="107" t="s">
        <v>91</v>
      </c>
      <c r="F15" s="106">
        <v>2025</v>
      </c>
      <c r="G15" s="108" t="s">
        <v>85</v>
      </c>
      <c r="H15" s="109">
        <v>0</v>
      </c>
      <c r="I15" s="109">
        <v>8470000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10">
        <v>8470000</v>
      </c>
    </row>
    <row r="16" spans="1:17">
      <c r="A16" s="99"/>
      <c r="B16" s="99"/>
      <c r="C16" s="105" t="s">
        <v>5</v>
      </c>
      <c r="D16" s="106" t="s">
        <v>90</v>
      </c>
      <c r="E16" s="107" t="s">
        <v>91</v>
      </c>
      <c r="F16" s="106">
        <v>2025</v>
      </c>
      <c r="G16" s="108" t="s">
        <v>86</v>
      </c>
      <c r="H16" s="109">
        <v>0</v>
      </c>
      <c r="I16" s="109">
        <v>372065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10">
        <v>372065</v>
      </c>
    </row>
    <row r="17" spans="1:17">
      <c r="A17" s="99"/>
      <c r="B17" s="99"/>
      <c r="C17" s="105" t="s">
        <v>5</v>
      </c>
      <c r="D17" s="106" t="s">
        <v>90</v>
      </c>
      <c r="E17" s="107" t="s">
        <v>91</v>
      </c>
      <c r="F17" s="106">
        <v>2025</v>
      </c>
      <c r="G17" s="108" t="s">
        <v>87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10">
        <v>0</v>
      </c>
    </row>
    <row r="18" spans="1:17">
      <c r="A18" s="99"/>
      <c r="B18" s="99"/>
      <c r="C18" s="105" t="s">
        <v>5</v>
      </c>
      <c r="D18" s="106" t="s">
        <v>92</v>
      </c>
      <c r="E18" s="107" t="s">
        <v>93</v>
      </c>
      <c r="F18" s="106">
        <v>2025</v>
      </c>
      <c r="G18" s="108" t="s">
        <v>84</v>
      </c>
      <c r="H18" s="109">
        <v>0</v>
      </c>
      <c r="I18" s="109">
        <v>0</v>
      </c>
      <c r="J18" s="109">
        <v>17783000</v>
      </c>
      <c r="K18" s="109">
        <v>2967000</v>
      </c>
      <c r="L18" s="109">
        <v>24553000</v>
      </c>
      <c r="M18" s="109">
        <v>0</v>
      </c>
      <c r="N18" s="109">
        <v>0</v>
      </c>
      <c r="O18" s="109">
        <v>0</v>
      </c>
      <c r="P18" s="109">
        <v>0</v>
      </c>
      <c r="Q18" s="110">
        <v>45303000</v>
      </c>
    </row>
    <row r="19" spans="1:17">
      <c r="A19" s="99"/>
      <c r="B19" s="99"/>
      <c r="C19" s="105" t="s">
        <v>5</v>
      </c>
      <c r="D19" s="106" t="s">
        <v>92</v>
      </c>
      <c r="E19" s="107" t="s">
        <v>93</v>
      </c>
      <c r="F19" s="106">
        <v>2025</v>
      </c>
      <c r="G19" s="108" t="s">
        <v>85</v>
      </c>
      <c r="H19" s="109">
        <v>0</v>
      </c>
      <c r="I19" s="109">
        <v>0</v>
      </c>
      <c r="J19" s="109">
        <v>17783000</v>
      </c>
      <c r="K19" s="109">
        <v>2967000</v>
      </c>
      <c r="L19" s="109">
        <v>24553000</v>
      </c>
      <c r="M19" s="109">
        <v>0</v>
      </c>
      <c r="N19" s="109">
        <v>0</v>
      </c>
      <c r="O19" s="109">
        <v>0</v>
      </c>
      <c r="P19" s="109">
        <v>0</v>
      </c>
      <c r="Q19" s="110">
        <v>45303000</v>
      </c>
    </row>
    <row r="20" spans="1:17">
      <c r="A20" s="99"/>
      <c r="B20" s="99"/>
      <c r="C20" s="105" t="s">
        <v>5</v>
      </c>
      <c r="D20" s="106" t="s">
        <v>92</v>
      </c>
      <c r="E20" s="107" t="s">
        <v>93</v>
      </c>
      <c r="F20" s="106">
        <v>2025</v>
      </c>
      <c r="G20" s="108" t="s">
        <v>86</v>
      </c>
      <c r="H20" s="109">
        <v>0</v>
      </c>
      <c r="I20" s="109">
        <v>0</v>
      </c>
      <c r="J20" s="109">
        <v>3244527</v>
      </c>
      <c r="K20" s="109">
        <v>751175</v>
      </c>
      <c r="L20" s="109">
        <v>8573637</v>
      </c>
      <c r="M20" s="109">
        <v>0</v>
      </c>
      <c r="N20" s="109">
        <v>0</v>
      </c>
      <c r="O20" s="109">
        <v>0</v>
      </c>
      <c r="P20" s="109">
        <v>0</v>
      </c>
      <c r="Q20" s="110">
        <v>12569339</v>
      </c>
    </row>
    <row r="21" spans="1:17">
      <c r="A21" s="99"/>
      <c r="B21" s="99"/>
      <c r="C21" s="105" t="s">
        <v>5</v>
      </c>
      <c r="D21" s="106" t="s">
        <v>92</v>
      </c>
      <c r="E21" s="107" t="s">
        <v>93</v>
      </c>
      <c r="F21" s="106">
        <v>2025</v>
      </c>
      <c r="G21" s="108" t="s">
        <v>87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10">
        <v>0</v>
      </c>
    </row>
    <row r="22" spans="1:17">
      <c r="A22" s="99"/>
      <c r="B22" s="99"/>
      <c r="C22" s="105" t="s">
        <v>5</v>
      </c>
      <c r="D22" s="106"/>
      <c r="E22" s="107" t="s">
        <v>71</v>
      </c>
      <c r="F22" s="106">
        <v>2025</v>
      </c>
      <c r="G22" s="108" t="s">
        <v>84</v>
      </c>
      <c r="H22" s="109">
        <v>0</v>
      </c>
      <c r="I22" s="109">
        <v>115600000</v>
      </c>
      <c r="J22" s="109">
        <v>651790000</v>
      </c>
      <c r="K22" s="109">
        <v>112110000</v>
      </c>
      <c r="L22" s="109">
        <v>141030000</v>
      </c>
      <c r="M22" s="109">
        <v>0</v>
      </c>
      <c r="N22" s="109">
        <v>1570000</v>
      </c>
      <c r="O22" s="109">
        <v>0</v>
      </c>
      <c r="P22" s="109">
        <v>0</v>
      </c>
      <c r="Q22" s="110">
        <v>1022100000</v>
      </c>
    </row>
    <row r="23" spans="1:17">
      <c r="A23" s="99"/>
      <c r="B23" s="99"/>
      <c r="C23" s="105" t="s">
        <v>5</v>
      </c>
      <c r="D23" s="106"/>
      <c r="E23" s="107" t="s">
        <v>71</v>
      </c>
      <c r="F23" s="106">
        <v>2025</v>
      </c>
      <c r="G23" s="108" t="s">
        <v>85</v>
      </c>
      <c r="H23" s="109">
        <v>0</v>
      </c>
      <c r="I23" s="109">
        <v>115600000</v>
      </c>
      <c r="J23" s="109">
        <v>651790000</v>
      </c>
      <c r="K23" s="109">
        <v>112110000</v>
      </c>
      <c r="L23" s="109">
        <v>140530000</v>
      </c>
      <c r="M23" s="109">
        <v>0</v>
      </c>
      <c r="N23" s="109">
        <v>1570000</v>
      </c>
      <c r="O23" s="109">
        <v>0</v>
      </c>
      <c r="P23" s="109">
        <v>1150000</v>
      </c>
      <c r="Q23" s="110">
        <v>1022750000</v>
      </c>
    </row>
    <row r="24" spans="1:17">
      <c r="A24" s="99"/>
      <c r="B24" s="99"/>
      <c r="C24" s="105" t="s">
        <v>5</v>
      </c>
      <c r="D24" s="106"/>
      <c r="E24" s="107" t="s">
        <v>71</v>
      </c>
      <c r="F24" s="106">
        <v>2025</v>
      </c>
      <c r="G24" s="108" t="s">
        <v>86</v>
      </c>
      <c r="H24" s="109">
        <v>18475940</v>
      </c>
      <c r="I24" s="109">
        <v>372065</v>
      </c>
      <c r="J24" s="109">
        <v>163182597.09</v>
      </c>
      <c r="K24" s="109">
        <v>30019529</v>
      </c>
      <c r="L24" s="109">
        <v>31933121</v>
      </c>
      <c r="M24" s="109">
        <v>0</v>
      </c>
      <c r="N24" s="109">
        <v>92900</v>
      </c>
      <c r="O24" s="109">
        <v>0</v>
      </c>
      <c r="P24" s="109">
        <v>279053</v>
      </c>
      <c r="Q24" s="110">
        <v>244355205.09</v>
      </c>
    </row>
    <row r="25" spans="1:17">
      <c r="A25" s="99"/>
      <c r="B25" s="99"/>
      <c r="C25" s="105" t="s">
        <v>5</v>
      </c>
      <c r="D25" s="106"/>
      <c r="E25" s="107" t="s">
        <v>71</v>
      </c>
      <c r="F25" s="106">
        <v>2025</v>
      </c>
      <c r="G25" s="108" t="s">
        <v>87</v>
      </c>
      <c r="H25" s="109">
        <v>0</v>
      </c>
      <c r="I25" s="109">
        <v>0</v>
      </c>
      <c r="J25" s="109">
        <v>0</v>
      </c>
      <c r="K25" s="109">
        <v>0</v>
      </c>
      <c r="L25" s="109">
        <v>27096781</v>
      </c>
      <c r="M25" s="109">
        <v>0</v>
      </c>
      <c r="N25" s="109">
        <v>0</v>
      </c>
      <c r="O25" s="109">
        <v>0</v>
      </c>
      <c r="P25" s="109">
        <v>0</v>
      </c>
      <c r="Q25" s="110">
        <v>27096781</v>
      </c>
    </row>
    <row r="26" spans="1:17">
      <c r="A26" s="99"/>
      <c r="B26" s="99"/>
      <c r="C26" s="105" t="s">
        <v>5</v>
      </c>
      <c r="D26" s="106"/>
      <c r="E26" s="107" t="s">
        <v>94</v>
      </c>
      <c r="F26" s="106">
        <v>2025</v>
      </c>
      <c r="G26" s="108"/>
      <c r="H26" s="109">
        <v>-18475940</v>
      </c>
      <c r="I26" s="109">
        <v>115227935</v>
      </c>
      <c r="J26" s="109">
        <v>488607402.91000003</v>
      </c>
      <c r="K26" s="109">
        <v>82090471</v>
      </c>
      <c r="L26" s="109">
        <v>108596879</v>
      </c>
      <c r="M26" s="109">
        <v>0</v>
      </c>
      <c r="N26" s="109">
        <v>1477100</v>
      </c>
      <c r="O26" s="109">
        <v>0</v>
      </c>
      <c r="P26" s="109">
        <v>870947</v>
      </c>
      <c r="Q26" s="110">
        <v>778394794.90999997</v>
      </c>
    </row>
    <row r="27" spans="1:17">
      <c r="A27" s="99"/>
      <c r="B27" s="99"/>
      <c r="C27" s="105" t="s">
        <v>5</v>
      </c>
      <c r="D27" s="106"/>
      <c r="E27" s="107" t="s">
        <v>95</v>
      </c>
      <c r="F27" s="106">
        <v>2025</v>
      </c>
      <c r="G27" s="108"/>
      <c r="H27" s="109">
        <v>461898500</v>
      </c>
      <c r="I27" s="109">
        <v>0.3</v>
      </c>
      <c r="J27" s="109">
        <v>25</v>
      </c>
      <c r="K27" s="109">
        <v>26.8</v>
      </c>
      <c r="L27" s="109">
        <v>22.7</v>
      </c>
      <c r="M27" s="109">
        <v>0</v>
      </c>
      <c r="N27" s="109">
        <v>5.9</v>
      </c>
      <c r="O27" s="109">
        <v>0</v>
      </c>
      <c r="P27" s="109">
        <v>24.3</v>
      </c>
      <c r="Q27" s="110">
        <v>23.9</v>
      </c>
    </row>
    <row r="28" spans="1:17">
      <c r="A28" s="99"/>
      <c r="B28" s="99"/>
      <c r="C28" s="105" t="s">
        <v>5</v>
      </c>
      <c r="D28" s="106" t="s">
        <v>96</v>
      </c>
      <c r="E28" s="107" t="s">
        <v>97</v>
      </c>
      <c r="F28" s="106">
        <v>2025</v>
      </c>
      <c r="G28" s="108" t="s">
        <v>86</v>
      </c>
      <c r="H28" s="109">
        <v>0</v>
      </c>
      <c r="I28" s="109">
        <v>0</v>
      </c>
      <c r="J28" s="109">
        <v>0</v>
      </c>
      <c r="K28" s="109">
        <v>0</v>
      </c>
      <c r="L28" s="109">
        <v>5794063</v>
      </c>
      <c r="M28" s="109">
        <v>0</v>
      </c>
      <c r="N28" s="109">
        <v>0</v>
      </c>
      <c r="O28" s="109">
        <v>0</v>
      </c>
      <c r="P28" s="109">
        <v>0</v>
      </c>
      <c r="Q28" s="110">
        <v>5794063</v>
      </c>
    </row>
    <row r="29" spans="1:17">
      <c r="A29" s="99"/>
      <c r="B29" s="99"/>
      <c r="C29" s="105" t="s">
        <v>5</v>
      </c>
      <c r="D29" s="106" t="s">
        <v>96</v>
      </c>
      <c r="E29" s="107" t="s">
        <v>97</v>
      </c>
      <c r="F29" s="106">
        <v>2025</v>
      </c>
      <c r="G29" s="108" t="s">
        <v>87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10">
        <v>0</v>
      </c>
    </row>
    <row r="30" spans="1:17">
      <c r="A30" s="99"/>
      <c r="B30" s="228"/>
      <c r="C30" s="228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</row>
    <row r="31" spans="1:17">
      <c r="A31" s="99"/>
      <c r="B31" s="99"/>
      <c r="C31" s="99"/>
      <c r="D31" s="99"/>
      <c r="E31" s="229" t="s">
        <v>98</v>
      </c>
      <c r="F31" s="111" t="s">
        <v>62</v>
      </c>
      <c r="G31" s="230"/>
      <c r="H31" s="230"/>
      <c r="I31" s="229" t="s">
        <v>61</v>
      </c>
      <c r="J31" s="111" t="s">
        <v>62</v>
      </c>
      <c r="K31" s="230"/>
      <c r="L31" s="230"/>
      <c r="M31" s="99"/>
      <c r="N31" s="99"/>
      <c r="O31" s="99"/>
      <c r="P31" s="99"/>
      <c r="Q31" s="99"/>
    </row>
    <row r="32" spans="1:17">
      <c r="A32" s="99"/>
      <c r="B32" s="99"/>
      <c r="C32" s="99"/>
      <c r="D32" s="99"/>
      <c r="E32" s="229"/>
      <c r="F32" s="111" t="s">
        <v>63</v>
      </c>
      <c r="G32" s="230"/>
      <c r="H32" s="230"/>
      <c r="I32" s="229"/>
      <c r="J32" s="111" t="s">
        <v>63</v>
      </c>
      <c r="K32" s="230"/>
      <c r="L32" s="230"/>
      <c r="M32" s="99"/>
      <c r="N32" s="99"/>
      <c r="O32" s="99"/>
      <c r="P32" s="99"/>
      <c r="Q32" s="99"/>
    </row>
    <row r="33" spans="1:17">
      <c r="A33" s="99"/>
      <c r="B33" s="99"/>
      <c r="C33" s="99"/>
      <c r="D33" s="99"/>
      <c r="E33" s="229"/>
      <c r="F33" s="111" t="s">
        <v>64</v>
      </c>
      <c r="G33" s="230"/>
      <c r="H33" s="230"/>
      <c r="I33" s="229"/>
      <c r="J33" s="111" t="s">
        <v>64</v>
      </c>
      <c r="K33" s="230"/>
      <c r="L33" s="230"/>
      <c r="M33" s="99"/>
      <c r="N33" s="99"/>
      <c r="O33" s="99"/>
      <c r="P33" s="99"/>
      <c r="Q33" s="99"/>
    </row>
    <row r="34" spans="1:17">
      <c r="A34" s="99"/>
      <c r="B34" s="99"/>
      <c r="C34" s="228"/>
      <c r="D34" s="228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</row>
  </sheetData>
  <mergeCells count="19">
    <mergeCell ref="C1:Q1"/>
    <mergeCell ref="C2:Q2"/>
    <mergeCell ref="A3:B4"/>
    <mergeCell ref="C3:C5"/>
    <mergeCell ref="D3:D5"/>
    <mergeCell ref="E3:E5"/>
    <mergeCell ref="F3:F4"/>
    <mergeCell ref="G3:G5"/>
    <mergeCell ref="H3:Q3"/>
    <mergeCell ref="K31:L31"/>
    <mergeCell ref="G32:H32"/>
    <mergeCell ref="K32:L32"/>
    <mergeCell ref="G33:H33"/>
    <mergeCell ref="K33:L33"/>
    <mergeCell ref="C34:D34"/>
    <mergeCell ref="B30:C30"/>
    <mergeCell ref="E31:E33"/>
    <mergeCell ref="G31:H31"/>
    <mergeCell ref="I31:I33"/>
  </mergeCells>
  <pageMargins left="0.26" right="0.17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E3708-7304-4268-9A79-1EB46993E70F}">
  <sheetPr>
    <pageSetUpPr fitToPage="1"/>
  </sheetPr>
  <dimension ref="A1:R21"/>
  <sheetViews>
    <sheetView workbookViewId="0">
      <selection activeCell="H30" sqref="H30"/>
    </sheetView>
  </sheetViews>
  <sheetFormatPr defaultRowHeight="15"/>
  <cols>
    <col min="1" max="1" width="3.28515625" style="113" customWidth="1"/>
    <col min="2" max="2" width="0.140625" style="113" customWidth="1"/>
    <col min="3" max="3" width="9" style="113" customWidth="1"/>
    <col min="4" max="4" width="9.140625" style="113"/>
    <col min="5" max="5" width="27.85546875" style="113" customWidth="1"/>
    <col min="6" max="6" width="11.85546875" style="113" customWidth="1"/>
    <col min="7" max="7" width="18.7109375" style="113" customWidth="1"/>
    <col min="8" max="12" width="13.7109375" style="113" customWidth="1"/>
    <col min="13" max="13" width="11" style="113" customWidth="1"/>
    <col min="14" max="14" width="2.42578125" style="113" customWidth="1"/>
    <col min="15" max="18" width="13.7109375" style="113" customWidth="1"/>
    <col min="19" max="16384" width="9.140625" style="113"/>
  </cols>
  <sheetData>
    <row r="1" spans="1:18">
      <c r="A1" s="112"/>
      <c r="B1" s="112"/>
      <c r="C1" s="238" t="s">
        <v>99</v>
      </c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</row>
    <row r="2" spans="1:18" ht="15.75" thickBot="1">
      <c r="A2" s="112"/>
      <c r="B2" s="112"/>
      <c r="C2" s="239" t="s">
        <v>266</v>
      </c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</row>
    <row r="3" spans="1:18" ht="25.5" thickTop="1" thickBot="1">
      <c r="A3" s="240"/>
      <c r="B3" s="240"/>
      <c r="C3" s="118" t="s">
        <v>100</v>
      </c>
      <c r="D3" s="119" t="s">
        <v>101</v>
      </c>
      <c r="E3" s="119" t="s">
        <v>102</v>
      </c>
      <c r="F3" s="119" t="s">
        <v>103</v>
      </c>
      <c r="G3" s="119" t="s">
        <v>104</v>
      </c>
      <c r="H3" s="120" t="s">
        <v>105</v>
      </c>
      <c r="I3" s="120" t="s">
        <v>106</v>
      </c>
      <c r="J3" s="120" t="s">
        <v>107</v>
      </c>
      <c r="K3" s="120" t="s">
        <v>108</v>
      </c>
      <c r="L3" s="120" t="s">
        <v>109</v>
      </c>
      <c r="M3" s="241" t="s">
        <v>110</v>
      </c>
      <c r="N3" s="241"/>
      <c r="O3" s="120" t="s">
        <v>111</v>
      </c>
      <c r="P3" s="120" t="s">
        <v>112</v>
      </c>
      <c r="Q3" s="120" t="s">
        <v>113</v>
      </c>
      <c r="R3" s="121" t="s">
        <v>71</v>
      </c>
    </row>
    <row r="4" spans="1:18">
      <c r="A4" s="112"/>
      <c r="B4" s="112"/>
      <c r="C4" s="122" t="s">
        <v>5</v>
      </c>
      <c r="D4" s="114" t="s">
        <v>29</v>
      </c>
      <c r="E4" s="114" t="s">
        <v>30</v>
      </c>
      <c r="F4" s="114">
        <v>2025</v>
      </c>
      <c r="G4" s="115" t="s">
        <v>84</v>
      </c>
      <c r="H4" s="116">
        <v>0</v>
      </c>
      <c r="I4" s="116">
        <v>115600000</v>
      </c>
      <c r="J4" s="116">
        <v>651790000</v>
      </c>
      <c r="K4" s="116">
        <v>112110000</v>
      </c>
      <c r="L4" s="116">
        <v>141030000</v>
      </c>
      <c r="M4" s="242">
        <v>0</v>
      </c>
      <c r="N4" s="242"/>
      <c r="O4" s="116">
        <v>1570000</v>
      </c>
      <c r="P4" s="116">
        <v>0</v>
      </c>
      <c r="Q4" s="116">
        <v>0</v>
      </c>
      <c r="R4" s="123">
        <v>1022100000</v>
      </c>
    </row>
    <row r="5" spans="1:18">
      <c r="A5" s="112"/>
      <c r="B5" s="112"/>
      <c r="C5" s="122" t="s">
        <v>5</v>
      </c>
      <c r="D5" s="114" t="s">
        <v>29</v>
      </c>
      <c r="E5" s="114" t="s">
        <v>30</v>
      </c>
      <c r="F5" s="114">
        <v>2025</v>
      </c>
      <c r="G5" s="115" t="s">
        <v>85</v>
      </c>
      <c r="H5" s="116">
        <v>0</v>
      </c>
      <c r="I5" s="116">
        <v>115600000</v>
      </c>
      <c r="J5" s="116">
        <v>651790000</v>
      </c>
      <c r="K5" s="116">
        <v>112110000</v>
      </c>
      <c r="L5" s="116">
        <v>140530000</v>
      </c>
      <c r="M5" s="242">
        <v>0</v>
      </c>
      <c r="N5" s="242"/>
      <c r="O5" s="116">
        <v>1570000</v>
      </c>
      <c r="P5" s="116">
        <v>0</v>
      </c>
      <c r="Q5" s="116">
        <v>1150000</v>
      </c>
      <c r="R5" s="123">
        <v>1022750000</v>
      </c>
    </row>
    <row r="6" spans="1:18">
      <c r="A6" s="112"/>
      <c r="B6" s="112"/>
      <c r="C6" s="122" t="s">
        <v>5</v>
      </c>
      <c r="D6" s="114" t="s">
        <v>29</v>
      </c>
      <c r="E6" s="114" t="s">
        <v>30</v>
      </c>
      <c r="F6" s="114">
        <v>2025</v>
      </c>
      <c r="G6" s="115" t="s">
        <v>114</v>
      </c>
      <c r="H6" s="116">
        <v>18475940</v>
      </c>
      <c r="I6" s="116">
        <v>372065</v>
      </c>
      <c r="J6" s="116">
        <v>163182597.09</v>
      </c>
      <c r="K6" s="116">
        <v>30019529</v>
      </c>
      <c r="L6" s="116">
        <v>31933121</v>
      </c>
      <c r="M6" s="242">
        <v>0</v>
      </c>
      <c r="N6" s="242"/>
      <c r="O6" s="116">
        <v>92900</v>
      </c>
      <c r="P6" s="116">
        <v>0</v>
      </c>
      <c r="Q6" s="116">
        <v>279053</v>
      </c>
      <c r="R6" s="123">
        <v>244355205.09</v>
      </c>
    </row>
    <row r="7" spans="1:18">
      <c r="A7" s="112"/>
      <c r="B7" s="112"/>
      <c r="C7" s="122" t="s">
        <v>5</v>
      </c>
      <c r="D7" s="114" t="s">
        <v>29</v>
      </c>
      <c r="E7" s="114" t="s">
        <v>30</v>
      </c>
      <c r="F7" s="114">
        <v>2025</v>
      </c>
      <c r="G7" s="115" t="s">
        <v>87</v>
      </c>
      <c r="H7" s="116">
        <v>0</v>
      </c>
      <c r="I7" s="116">
        <v>0</v>
      </c>
      <c r="J7" s="116">
        <v>0</v>
      </c>
      <c r="K7" s="116">
        <v>0</v>
      </c>
      <c r="L7" s="116">
        <v>27096781</v>
      </c>
      <c r="M7" s="242">
        <v>0</v>
      </c>
      <c r="N7" s="242"/>
      <c r="O7" s="116">
        <v>0</v>
      </c>
      <c r="P7" s="116">
        <v>0</v>
      </c>
      <c r="Q7" s="116">
        <v>0</v>
      </c>
      <c r="R7" s="123">
        <v>27096781</v>
      </c>
    </row>
    <row r="8" spans="1:18">
      <c r="A8" s="112"/>
      <c r="B8" s="112"/>
      <c r="C8" s="122" t="s">
        <v>5</v>
      </c>
      <c r="D8" s="114"/>
      <c r="E8" s="114" t="s">
        <v>94</v>
      </c>
      <c r="F8" s="114">
        <v>2025</v>
      </c>
      <c r="G8" s="115"/>
      <c r="H8" s="116">
        <v>-18475940</v>
      </c>
      <c r="I8" s="116">
        <v>115227935</v>
      </c>
      <c r="J8" s="116">
        <v>488607402.91000003</v>
      </c>
      <c r="K8" s="116">
        <v>82090471</v>
      </c>
      <c r="L8" s="116">
        <v>108596879</v>
      </c>
      <c r="M8" s="242">
        <v>0</v>
      </c>
      <c r="N8" s="242"/>
      <c r="O8" s="116">
        <v>1477100</v>
      </c>
      <c r="P8" s="116">
        <v>0</v>
      </c>
      <c r="Q8" s="116">
        <v>870947</v>
      </c>
      <c r="R8" s="123">
        <v>778394794.90999997</v>
      </c>
    </row>
    <row r="9" spans="1:18">
      <c r="A9" s="112"/>
      <c r="B9" s="112"/>
      <c r="C9" s="122" t="s">
        <v>5</v>
      </c>
      <c r="D9" s="114"/>
      <c r="E9" s="114" t="s">
        <v>95</v>
      </c>
      <c r="F9" s="114">
        <v>2025</v>
      </c>
      <c r="G9" s="115"/>
      <c r="H9" s="116">
        <v>461898500</v>
      </c>
      <c r="I9" s="116">
        <v>0.3</v>
      </c>
      <c r="J9" s="116">
        <v>25</v>
      </c>
      <c r="K9" s="116">
        <v>26.8</v>
      </c>
      <c r="L9" s="116">
        <v>22.7</v>
      </c>
      <c r="M9" s="242">
        <v>0</v>
      </c>
      <c r="N9" s="242"/>
      <c r="O9" s="116">
        <v>5.9</v>
      </c>
      <c r="P9" s="116">
        <v>0</v>
      </c>
      <c r="Q9" s="116">
        <v>24.3</v>
      </c>
      <c r="R9" s="123">
        <v>23.9</v>
      </c>
    </row>
    <row r="10" spans="1:18">
      <c r="A10" s="112"/>
      <c r="B10" s="112"/>
      <c r="C10" s="122" t="s">
        <v>5</v>
      </c>
      <c r="D10" s="114"/>
      <c r="E10" s="114" t="s">
        <v>115</v>
      </c>
      <c r="F10" s="114">
        <v>2025</v>
      </c>
      <c r="G10" s="115" t="s">
        <v>114</v>
      </c>
      <c r="H10" s="116">
        <v>0</v>
      </c>
      <c r="I10" s="116">
        <v>0</v>
      </c>
      <c r="J10" s="116">
        <v>0</v>
      </c>
      <c r="K10" s="116">
        <v>0</v>
      </c>
      <c r="L10" s="116">
        <v>5794063</v>
      </c>
      <c r="M10" s="242">
        <v>0</v>
      </c>
      <c r="N10" s="242"/>
      <c r="O10" s="116">
        <v>0</v>
      </c>
      <c r="P10" s="116">
        <v>0</v>
      </c>
      <c r="Q10" s="116">
        <v>0</v>
      </c>
      <c r="R10" s="123">
        <v>5794063</v>
      </c>
    </row>
    <row r="11" spans="1:18">
      <c r="A11" s="112"/>
      <c r="B11" s="112"/>
      <c r="C11" s="122" t="s">
        <v>5</v>
      </c>
      <c r="D11" s="114"/>
      <c r="E11" s="114" t="s">
        <v>116</v>
      </c>
      <c r="F11" s="114">
        <v>2025</v>
      </c>
      <c r="G11" s="115" t="s">
        <v>84</v>
      </c>
      <c r="H11" s="116">
        <v>0</v>
      </c>
      <c r="I11" s="116">
        <v>115600000</v>
      </c>
      <c r="J11" s="116">
        <v>651790000</v>
      </c>
      <c r="K11" s="116">
        <v>112110000</v>
      </c>
      <c r="L11" s="116">
        <v>141030000</v>
      </c>
      <c r="M11" s="242">
        <v>0</v>
      </c>
      <c r="N11" s="242"/>
      <c r="O11" s="116">
        <v>1570000</v>
      </c>
      <c r="P11" s="116">
        <v>0</v>
      </c>
      <c r="Q11" s="116">
        <v>0</v>
      </c>
      <c r="R11" s="123">
        <v>1022100000</v>
      </c>
    </row>
    <row r="12" spans="1:18">
      <c r="A12" s="112"/>
      <c r="B12" s="112"/>
      <c r="C12" s="122" t="s">
        <v>5</v>
      </c>
      <c r="D12" s="114"/>
      <c r="E12" s="114" t="s">
        <v>116</v>
      </c>
      <c r="F12" s="114">
        <v>2025</v>
      </c>
      <c r="G12" s="115" t="s">
        <v>85</v>
      </c>
      <c r="H12" s="116">
        <v>0</v>
      </c>
      <c r="I12" s="116">
        <v>115600000</v>
      </c>
      <c r="J12" s="116">
        <v>651790000</v>
      </c>
      <c r="K12" s="116">
        <v>112110000</v>
      </c>
      <c r="L12" s="116">
        <v>140530000</v>
      </c>
      <c r="M12" s="242">
        <v>0</v>
      </c>
      <c r="N12" s="242"/>
      <c r="O12" s="116">
        <v>1570000</v>
      </c>
      <c r="P12" s="116">
        <v>0</v>
      </c>
      <c r="Q12" s="116">
        <v>1150000</v>
      </c>
      <c r="R12" s="123">
        <v>1022750000</v>
      </c>
    </row>
    <row r="13" spans="1:18">
      <c r="A13" s="112"/>
      <c r="B13" s="112"/>
      <c r="C13" s="122" t="s">
        <v>5</v>
      </c>
      <c r="D13" s="114"/>
      <c r="E13" s="114" t="s">
        <v>116</v>
      </c>
      <c r="F13" s="114">
        <v>2025</v>
      </c>
      <c r="G13" s="115" t="s">
        <v>114</v>
      </c>
      <c r="H13" s="116">
        <v>18475940</v>
      </c>
      <c r="I13" s="116">
        <v>372065</v>
      </c>
      <c r="J13" s="116">
        <v>163182597.09</v>
      </c>
      <c r="K13" s="116">
        <v>30019529</v>
      </c>
      <c r="L13" s="116">
        <v>31933121</v>
      </c>
      <c r="M13" s="242">
        <v>0</v>
      </c>
      <c r="N13" s="242"/>
      <c r="O13" s="116">
        <v>92900</v>
      </c>
      <c r="P13" s="116">
        <v>0</v>
      </c>
      <c r="Q13" s="116">
        <v>279053</v>
      </c>
      <c r="R13" s="123">
        <v>244355205.09</v>
      </c>
    </row>
    <row r="14" spans="1:18">
      <c r="A14" s="112"/>
      <c r="B14" s="112"/>
      <c r="C14" s="122" t="s">
        <v>5</v>
      </c>
      <c r="D14" s="114"/>
      <c r="E14" s="114" t="s">
        <v>116</v>
      </c>
      <c r="F14" s="114">
        <v>2025</v>
      </c>
      <c r="G14" s="115" t="s">
        <v>87</v>
      </c>
      <c r="H14" s="116">
        <v>0</v>
      </c>
      <c r="I14" s="116">
        <v>0</v>
      </c>
      <c r="J14" s="116">
        <v>0</v>
      </c>
      <c r="K14" s="116">
        <v>0</v>
      </c>
      <c r="L14" s="116">
        <v>27096781</v>
      </c>
      <c r="M14" s="242">
        <v>0</v>
      </c>
      <c r="N14" s="242"/>
      <c r="O14" s="116">
        <v>0</v>
      </c>
      <c r="P14" s="116">
        <v>0</v>
      </c>
      <c r="Q14" s="116">
        <v>0</v>
      </c>
      <c r="R14" s="123">
        <v>27096781</v>
      </c>
    </row>
    <row r="15" spans="1:18">
      <c r="A15" s="112"/>
      <c r="B15" s="112"/>
      <c r="C15" s="122" t="s">
        <v>5</v>
      </c>
      <c r="D15" s="114"/>
      <c r="E15" s="114" t="s">
        <v>117</v>
      </c>
      <c r="F15" s="114">
        <v>2025</v>
      </c>
      <c r="G15" s="115" t="s">
        <v>84</v>
      </c>
      <c r="H15" s="116"/>
      <c r="I15" s="116"/>
      <c r="J15" s="116"/>
      <c r="K15" s="116"/>
      <c r="L15" s="116"/>
      <c r="M15" s="242"/>
      <c r="N15" s="242"/>
      <c r="O15" s="116"/>
      <c r="P15" s="116"/>
      <c r="Q15" s="116"/>
      <c r="R15" s="123">
        <v>236</v>
      </c>
    </row>
    <row r="16" spans="1:18">
      <c r="A16" s="112"/>
      <c r="B16" s="112"/>
      <c r="C16" s="122" t="s">
        <v>5</v>
      </c>
      <c r="D16" s="114"/>
      <c r="E16" s="114" t="s">
        <v>117</v>
      </c>
      <c r="F16" s="114">
        <v>2025</v>
      </c>
      <c r="G16" s="115" t="s">
        <v>85</v>
      </c>
      <c r="H16" s="116"/>
      <c r="I16" s="116"/>
      <c r="J16" s="116"/>
      <c r="K16" s="116"/>
      <c r="L16" s="116"/>
      <c r="M16" s="242"/>
      <c r="N16" s="242"/>
      <c r="O16" s="116"/>
      <c r="P16" s="116"/>
      <c r="Q16" s="116"/>
      <c r="R16" s="123">
        <v>260</v>
      </c>
    </row>
    <row r="17" spans="1:18">
      <c r="A17" s="112"/>
      <c r="B17" s="112"/>
      <c r="C17" s="122" t="s">
        <v>5</v>
      </c>
      <c r="D17" s="114"/>
      <c r="E17" s="114" t="s">
        <v>117</v>
      </c>
      <c r="F17" s="114">
        <v>2025</v>
      </c>
      <c r="G17" s="115" t="s">
        <v>118</v>
      </c>
      <c r="H17" s="116"/>
      <c r="I17" s="116"/>
      <c r="J17" s="116"/>
      <c r="K17" s="116"/>
      <c r="L17" s="116"/>
      <c r="M17" s="242"/>
      <c r="N17" s="242"/>
      <c r="O17" s="116"/>
      <c r="P17" s="116"/>
      <c r="Q17" s="116"/>
      <c r="R17" s="123">
        <v>228</v>
      </c>
    </row>
    <row r="18" spans="1:18">
      <c r="A18" s="112"/>
      <c r="B18" s="243"/>
      <c r="C18" s="243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</row>
    <row r="19" spans="1:18">
      <c r="A19" s="112"/>
      <c r="B19" s="112"/>
      <c r="C19" s="112"/>
      <c r="D19" s="112"/>
      <c r="E19" s="244" t="s">
        <v>98</v>
      </c>
      <c r="F19" s="117" t="s">
        <v>62</v>
      </c>
      <c r="G19" s="245"/>
      <c r="H19" s="245"/>
      <c r="I19" s="244" t="s">
        <v>61</v>
      </c>
      <c r="J19" s="117" t="s">
        <v>62</v>
      </c>
      <c r="K19" s="245"/>
      <c r="L19" s="245"/>
      <c r="M19" s="245"/>
      <c r="N19" s="112"/>
      <c r="O19" s="112"/>
      <c r="P19" s="112"/>
      <c r="Q19" s="112"/>
      <c r="R19" s="112"/>
    </row>
    <row r="20" spans="1:18">
      <c r="A20" s="112"/>
      <c r="B20" s="112"/>
      <c r="C20" s="112"/>
      <c r="D20" s="112"/>
      <c r="E20" s="244"/>
      <c r="F20" s="117" t="s">
        <v>63</v>
      </c>
      <c r="G20" s="245"/>
      <c r="H20" s="245"/>
      <c r="I20" s="244"/>
      <c r="J20" s="117" t="s">
        <v>63</v>
      </c>
      <c r="K20" s="245"/>
      <c r="L20" s="245"/>
      <c r="M20" s="245"/>
      <c r="N20" s="112"/>
      <c r="O20" s="112"/>
      <c r="P20" s="112"/>
      <c r="Q20" s="112"/>
      <c r="R20" s="112"/>
    </row>
    <row r="21" spans="1:18">
      <c r="A21" s="112"/>
      <c r="B21" s="112"/>
      <c r="C21" s="112"/>
      <c r="D21" s="112"/>
      <c r="E21" s="244"/>
      <c r="F21" s="117" t="s">
        <v>64</v>
      </c>
      <c r="G21" s="245"/>
      <c r="H21" s="245"/>
      <c r="I21" s="244"/>
      <c r="J21" s="117" t="s">
        <v>64</v>
      </c>
      <c r="K21" s="245"/>
      <c r="L21" s="245"/>
      <c r="M21" s="245"/>
      <c r="N21" s="112"/>
      <c r="O21" s="112"/>
      <c r="P21" s="112"/>
      <c r="Q21" s="112"/>
      <c r="R21" s="112"/>
    </row>
  </sheetData>
  <mergeCells count="27">
    <mergeCell ref="M15:N15"/>
    <mergeCell ref="M16:N16"/>
    <mergeCell ref="M17:N17"/>
    <mergeCell ref="B18:C18"/>
    <mergeCell ref="E19:E21"/>
    <mergeCell ref="G19:H19"/>
    <mergeCell ref="I19:I21"/>
    <mergeCell ref="K19:M19"/>
    <mergeCell ref="G20:H20"/>
    <mergeCell ref="K20:M20"/>
    <mergeCell ref="G21:H21"/>
    <mergeCell ref="K21:M21"/>
    <mergeCell ref="M10:N10"/>
    <mergeCell ref="M11:N11"/>
    <mergeCell ref="M12:N12"/>
    <mergeCell ref="M13:N13"/>
    <mergeCell ref="M14:N14"/>
    <mergeCell ref="M5:N5"/>
    <mergeCell ref="M6:N6"/>
    <mergeCell ref="M7:N7"/>
    <mergeCell ref="M8:N8"/>
    <mergeCell ref="M9:N9"/>
    <mergeCell ref="C1:R1"/>
    <mergeCell ref="C2:R2"/>
    <mergeCell ref="A3:B3"/>
    <mergeCell ref="M3:N3"/>
    <mergeCell ref="M4:N4"/>
  </mergeCells>
  <pageMargins left="0.17" right="0.17" top="0.74803149606299213" bottom="0.74803149606299213" header="0.31496062992125984" footer="0.31496062992125984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D9A3E-2DA7-4B99-8E23-C6D3CC0F0E7B}">
  <sheetPr>
    <pageSetUpPr fitToPage="1"/>
  </sheetPr>
  <dimension ref="A1:N64"/>
  <sheetViews>
    <sheetView workbookViewId="0">
      <selection activeCell="F22" sqref="F22"/>
    </sheetView>
  </sheetViews>
  <sheetFormatPr defaultRowHeight="15"/>
  <cols>
    <col min="1" max="1" width="3.28515625" style="2" customWidth="1"/>
    <col min="2" max="2" width="15" style="2" customWidth="1"/>
    <col min="3" max="3" width="43.85546875" style="2" customWidth="1"/>
    <col min="4" max="4" width="14.42578125" style="2" customWidth="1"/>
    <col min="5" max="5" width="11" style="2" customWidth="1"/>
    <col min="6" max="6" width="16.28515625" style="2" customWidth="1"/>
    <col min="7" max="7" width="11.140625" style="2" customWidth="1"/>
    <col min="8" max="8" width="16.28515625" style="2" customWidth="1"/>
    <col min="9" max="9" width="11.140625" style="2" customWidth="1"/>
    <col min="10" max="10" width="15.85546875" style="2" customWidth="1"/>
    <col min="11" max="11" width="16.28515625" style="2" customWidth="1"/>
    <col min="12" max="12" width="11.140625" style="2" customWidth="1"/>
    <col min="13" max="13" width="15" style="2" customWidth="1"/>
    <col min="14" max="14" width="11.7109375" style="2" customWidth="1"/>
    <col min="15" max="15" width="4.5703125" style="2" customWidth="1"/>
    <col min="16" max="16384" width="9.140625" style="2"/>
  </cols>
  <sheetData>
    <row r="1" spans="1:14" customFormat="1">
      <c r="A1" s="68"/>
      <c r="B1" s="246" t="s">
        <v>119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customFormat="1">
      <c r="A2" s="68"/>
      <c r="B2" s="247" t="s">
        <v>266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customFormat="1">
      <c r="A3" s="68"/>
      <c r="B3" s="248" t="s">
        <v>1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</row>
    <row r="4" spans="1:14" customFormat="1" ht="15.75" thickBot="1">
      <c r="A4" s="249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4" customFormat="1" ht="16.5" thickTop="1" thickBot="1">
      <c r="A5" s="249"/>
      <c r="B5" s="250" t="s">
        <v>120</v>
      </c>
      <c r="C5" s="251" t="s">
        <v>121</v>
      </c>
      <c r="D5" s="251"/>
      <c r="E5" s="251"/>
      <c r="F5" s="252" t="s">
        <v>4</v>
      </c>
      <c r="G5" s="252"/>
      <c r="H5" s="253" t="s">
        <v>5</v>
      </c>
      <c r="I5" s="253"/>
      <c r="J5" s="253"/>
      <c r="K5" s="253"/>
      <c r="L5" s="253"/>
      <c r="M5" s="253"/>
      <c r="N5" s="253"/>
    </row>
    <row r="6" spans="1:14" customFormat="1" ht="15.75" thickTop="1">
      <c r="A6" s="68"/>
      <c r="B6" s="250"/>
      <c r="C6" s="251"/>
      <c r="D6" s="251"/>
      <c r="E6" s="251"/>
      <c r="F6" s="252"/>
      <c r="G6" s="252"/>
      <c r="H6" s="253"/>
      <c r="I6" s="253"/>
      <c r="J6" s="253"/>
      <c r="K6" s="253"/>
      <c r="L6" s="253"/>
      <c r="M6" s="253"/>
      <c r="N6" s="253"/>
    </row>
    <row r="7" spans="1:14" customFormat="1">
      <c r="A7" s="68"/>
      <c r="B7" s="124" t="s">
        <v>122</v>
      </c>
      <c r="C7" s="254" t="s">
        <v>30</v>
      </c>
      <c r="D7" s="254"/>
      <c r="E7" s="254"/>
      <c r="F7" s="255" t="s">
        <v>123</v>
      </c>
      <c r="G7" s="255"/>
      <c r="H7" s="256" t="s">
        <v>29</v>
      </c>
      <c r="I7" s="256"/>
      <c r="J7" s="256"/>
      <c r="K7" s="256"/>
      <c r="L7" s="256"/>
      <c r="M7" s="256"/>
      <c r="N7" s="256"/>
    </row>
    <row r="8" spans="1:14" customFormat="1" ht="15.75" thickBot="1">
      <c r="A8" s="68"/>
      <c r="B8" s="257" t="s">
        <v>6</v>
      </c>
      <c r="C8" s="257"/>
      <c r="D8" s="258" t="s">
        <v>124</v>
      </c>
      <c r="E8" s="258"/>
      <c r="F8" s="258"/>
      <c r="G8" s="258"/>
      <c r="H8" s="258"/>
      <c r="I8" s="258"/>
      <c r="J8" s="258"/>
      <c r="K8" s="258"/>
      <c r="L8" s="258"/>
      <c r="M8" s="258"/>
      <c r="N8" s="258"/>
    </row>
    <row r="9" spans="1:14" customFormat="1" ht="16.5" thickTop="1" thickBot="1">
      <c r="A9" s="68"/>
      <c r="B9" s="257"/>
      <c r="C9" s="257"/>
      <c r="D9" s="125" t="s">
        <v>125</v>
      </c>
      <c r="E9" s="126">
        <v>2024</v>
      </c>
      <c r="F9" s="259" t="s">
        <v>8</v>
      </c>
      <c r="G9" s="259"/>
      <c r="H9" s="259" t="s">
        <v>8</v>
      </c>
      <c r="I9" s="259"/>
      <c r="J9" s="127" t="s">
        <v>8</v>
      </c>
      <c r="K9" s="259" t="s">
        <v>8</v>
      </c>
      <c r="L9" s="259"/>
      <c r="M9" s="260" t="s">
        <v>126</v>
      </c>
      <c r="N9" s="261" t="s">
        <v>10</v>
      </c>
    </row>
    <row r="10" spans="1:14" customFormat="1" ht="37.5" thickTop="1" thickBot="1">
      <c r="A10" s="68"/>
      <c r="B10" s="257"/>
      <c r="C10" s="257"/>
      <c r="D10" s="70" t="s">
        <v>127</v>
      </c>
      <c r="E10" s="71" t="s">
        <v>12</v>
      </c>
      <c r="F10" s="72" t="s">
        <v>268</v>
      </c>
      <c r="G10" s="73" t="s">
        <v>12</v>
      </c>
      <c r="H10" s="72" t="s">
        <v>269</v>
      </c>
      <c r="I10" s="73" t="s">
        <v>12</v>
      </c>
      <c r="J10" s="74" t="s">
        <v>128</v>
      </c>
      <c r="K10" s="72" t="s">
        <v>14</v>
      </c>
      <c r="L10" s="73" t="s">
        <v>12</v>
      </c>
      <c r="M10" s="260"/>
      <c r="N10" s="261"/>
    </row>
    <row r="11" spans="1:14" customFormat="1" ht="16.5" thickTop="1" thickBot="1">
      <c r="A11" s="68"/>
      <c r="B11" s="257"/>
      <c r="C11" s="257"/>
      <c r="D11" s="75" t="s">
        <v>15</v>
      </c>
      <c r="E11" s="75" t="s">
        <v>16</v>
      </c>
      <c r="F11" s="75" t="s">
        <v>17</v>
      </c>
      <c r="G11" s="75" t="s">
        <v>18</v>
      </c>
      <c r="H11" s="75" t="s">
        <v>19</v>
      </c>
      <c r="I11" s="75" t="s">
        <v>20</v>
      </c>
      <c r="J11" s="75" t="s">
        <v>21</v>
      </c>
      <c r="K11" s="75" t="s">
        <v>22</v>
      </c>
      <c r="L11" s="75" t="s">
        <v>23</v>
      </c>
      <c r="M11" s="75" t="s">
        <v>24</v>
      </c>
      <c r="N11" s="76" t="s">
        <v>25</v>
      </c>
    </row>
    <row r="12" spans="1:14" customFormat="1" ht="15.75" thickTop="1">
      <c r="A12" s="68"/>
      <c r="B12" s="262" t="s">
        <v>34</v>
      </c>
      <c r="C12" s="262"/>
      <c r="D12" s="77"/>
      <c r="E12" s="78"/>
      <c r="F12" s="77"/>
      <c r="G12" s="78"/>
      <c r="H12" s="77"/>
      <c r="I12" s="78"/>
      <c r="J12" s="79"/>
      <c r="K12" s="77"/>
      <c r="L12" s="78"/>
      <c r="M12" s="77"/>
      <c r="N12" s="80"/>
    </row>
    <row r="13" spans="1:14" customFormat="1">
      <c r="A13" s="68"/>
      <c r="B13" s="128" t="s">
        <v>27</v>
      </c>
      <c r="C13" s="81" t="s">
        <v>28</v>
      </c>
      <c r="D13" s="77"/>
      <c r="E13" s="78"/>
      <c r="F13" s="77"/>
      <c r="G13" s="78"/>
      <c r="H13" s="77"/>
      <c r="I13" s="78"/>
      <c r="J13" s="82"/>
      <c r="K13" s="77"/>
      <c r="L13" s="78"/>
      <c r="M13" s="77"/>
      <c r="N13" s="80"/>
    </row>
    <row r="14" spans="1:14" customFormat="1">
      <c r="A14" s="68"/>
      <c r="B14" s="129" t="s">
        <v>36</v>
      </c>
      <c r="C14" s="130" t="s">
        <v>37</v>
      </c>
      <c r="D14" s="88">
        <v>561965338.26999998</v>
      </c>
      <c r="E14" s="89">
        <v>25</v>
      </c>
      <c r="F14" s="89">
        <v>651790000</v>
      </c>
      <c r="G14" s="89">
        <v>25</v>
      </c>
      <c r="H14" s="89">
        <v>651790000</v>
      </c>
      <c r="I14" s="89">
        <v>25</v>
      </c>
      <c r="J14" s="89">
        <v>0</v>
      </c>
      <c r="K14" s="88">
        <v>163182597.09</v>
      </c>
      <c r="L14" s="89">
        <v>25</v>
      </c>
      <c r="M14" s="89">
        <v>488607402.91000003</v>
      </c>
      <c r="N14" s="90">
        <v>25</v>
      </c>
    </row>
    <row r="15" spans="1:14" customFormat="1">
      <c r="A15" s="68"/>
      <c r="B15" s="129" t="s">
        <v>38</v>
      </c>
      <c r="C15" s="130" t="s">
        <v>39</v>
      </c>
      <c r="D15" s="88">
        <v>92918767</v>
      </c>
      <c r="E15" s="89">
        <v>26.8</v>
      </c>
      <c r="F15" s="89">
        <v>112110000</v>
      </c>
      <c r="G15" s="89">
        <v>26.8</v>
      </c>
      <c r="H15" s="89">
        <v>112110000</v>
      </c>
      <c r="I15" s="89">
        <v>26.8</v>
      </c>
      <c r="J15" s="89">
        <v>0</v>
      </c>
      <c r="K15" s="88">
        <v>30019529</v>
      </c>
      <c r="L15" s="89">
        <v>26.8</v>
      </c>
      <c r="M15" s="89">
        <v>82090471</v>
      </c>
      <c r="N15" s="90">
        <v>26.8</v>
      </c>
    </row>
    <row r="16" spans="1:14" customFormat="1">
      <c r="A16" s="68"/>
      <c r="B16" s="129" t="s">
        <v>40</v>
      </c>
      <c r="C16" s="130" t="s">
        <v>41</v>
      </c>
      <c r="D16" s="88">
        <v>97873830.390000001</v>
      </c>
      <c r="E16" s="89">
        <v>22.7</v>
      </c>
      <c r="F16" s="89">
        <v>141030000</v>
      </c>
      <c r="G16" s="89">
        <v>22.7</v>
      </c>
      <c r="H16" s="89">
        <v>140530000</v>
      </c>
      <c r="I16" s="89">
        <v>22.7</v>
      </c>
      <c r="J16" s="89">
        <v>-500000</v>
      </c>
      <c r="K16" s="88">
        <v>31933121</v>
      </c>
      <c r="L16" s="89">
        <v>22.7</v>
      </c>
      <c r="M16" s="89">
        <v>108596879</v>
      </c>
      <c r="N16" s="90">
        <v>22.7</v>
      </c>
    </row>
    <row r="17" spans="1:14" customFormat="1">
      <c r="A17" s="68"/>
      <c r="B17" s="129" t="s">
        <v>42</v>
      </c>
      <c r="C17" s="130" t="s">
        <v>43</v>
      </c>
      <c r="D17" s="88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8">
        <v>0</v>
      </c>
      <c r="L17" s="89">
        <v>0</v>
      </c>
      <c r="M17" s="89">
        <v>0</v>
      </c>
      <c r="N17" s="90">
        <v>0</v>
      </c>
    </row>
    <row r="18" spans="1:14" customFormat="1">
      <c r="A18" s="68"/>
      <c r="B18" s="129" t="s">
        <v>44</v>
      </c>
      <c r="C18" s="130" t="s">
        <v>45</v>
      </c>
      <c r="D18" s="88">
        <v>751400</v>
      </c>
      <c r="E18" s="89">
        <v>5.9</v>
      </c>
      <c r="F18" s="89">
        <v>1570000</v>
      </c>
      <c r="G18" s="89">
        <v>5.9</v>
      </c>
      <c r="H18" s="89">
        <v>1570000</v>
      </c>
      <c r="I18" s="89">
        <v>5.9</v>
      </c>
      <c r="J18" s="89">
        <v>0</v>
      </c>
      <c r="K18" s="88">
        <v>92900</v>
      </c>
      <c r="L18" s="89">
        <v>5.9</v>
      </c>
      <c r="M18" s="89">
        <v>1477100</v>
      </c>
      <c r="N18" s="90">
        <v>5.9</v>
      </c>
    </row>
    <row r="19" spans="1:14" customFormat="1">
      <c r="A19" s="68"/>
      <c r="B19" s="129" t="s">
        <v>46</v>
      </c>
      <c r="C19" s="130" t="s">
        <v>47</v>
      </c>
      <c r="D19" s="88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8">
        <v>0</v>
      </c>
      <c r="L19" s="89">
        <v>0</v>
      </c>
      <c r="M19" s="89">
        <v>0</v>
      </c>
      <c r="N19" s="90">
        <v>0</v>
      </c>
    </row>
    <row r="20" spans="1:14" customFormat="1">
      <c r="A20" s="68"/>
      <c r="B20" s="129" t="s">
        <v>48</v>
      </c>
      <c r="C20" s="130" t="s">
        <v>49</v>
      </c>
      <c r="D20" s="88">
        <v>5695882</v>
      </c>
      <c r="E20" s="89">
        <v>24.3</v>
      </c>
      <c r="F20" s="89">
        <v>0</v>
      </c>
      <c r="G20" s="89">
        <v>24.3</v>
      </c>
      <c r="H20" s="89">
        <v>1150000</v>
      </c>
      <c r="I20" s="89">
        <v>24.3</v>
      </c>
      <c r="J20" s="89">
        <v>1150000</v>
      </c>
      <c r="K20" s="88">
        <v>279053</v>
      </c>
      <c r="L20" s="89">
        <v>24.3</v>
      </c>
      <c r="M20" s="89">
        <v>870947</v>
      </c>
      <c r="N20" s="90">
        <v>24.3</v>
      </c>
    </row>
    <row r="21" spans="1:14" customFormat="1">
      <c r="A21" s="68"/>
      <c r="B21" s="131"/>
      <c r="C21" s="132" t="s">
        <v>129</v>
      </c>
      <c r="D21" s="92">
        <v>759205217.65999997</v>
      </c>
      <c r="E21" s="93">
        <v>24.9</v>
      </c>
      <c r="F21" s="93">
        <v>906500000</v>
      </c>
      <c r="G21" s="93">
        <v>24.9</v>
      </c>
      <c r="H21" s="93">
        <v>907150000</v>
      </c>
      <c r="I21" s="93">
        <v>24.9</v>
      </c>
      <c r="J21" s="93">
        <v>650000</v>
      </c>
      <c r="K21" s="92">
        <v>225507200.09</v>
      </c>
      <c r="L21" s="93">
        <v>24.9</v>
      </c>
      <c r="M21" s="93">
        <v>681642799.90999997</v>
      </c>
      <c r="N21" s="94">
        <v>24.9</v>
      </c>
    </row>
    <row r="22" spans="1:14" customFormat="1">
      <c r="A22" s="68"/>
      <c r="B22" s="129" t="s">
        <v>51</v>
      </c>
      <c r="C22" s="130" t="s">
        <v>52</v>
      </c>
      <c r="D22" s="88">
        <v>3067000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8">
        <v>0</v>
      </c>
      <c r="L22" s="89">
        <v>0</v>
      </c>
      <c r="M22" s="89">
        <v>0</v>
      </c>
      <c r="N22" s="90">
        <v>0</v>
      </c>
    </row>
    <row r="23" spans="1:14" customFormat="1">
      <c r="A23" s="68"/>
      <c r="B23" s="129" t="s">
        <v>53</v>
      </c>
      <c r="C23" s="130" t="s">
        <v>54</v>
      </c>
      <c r="D23" s="88">
        <v>12138439</v>
      </c>
      <c r="E23" s="89">
        <v>2.4</v>
      </c>
      <c r="F23" s="89">
        <v>15600000</v>
      </c>
      <c r="G23" s="89">
        <v>2.4</v>
      </c>
      <c r="H23" s="89">
        <v>15600000</v>
      </c>
      <c r="I23" s="89">
        <v>2.4</v>
      </c>
      <c r="J23" s="89">
        <v>0</v>
      </c>
      <c r="K23" s="88">
        <v>372065</v>
      </c>
      <c r="L23" s="89">
        <v>2.4</v>
      </c>
      <c r="M23" s="89">
        <v>15227935</v>
      </c>
      <c r="N23" s="90">
        <v>2.4</v>
      </c>
    </row>
    <row r="24" spans="1:14" customFormat="1">
      <c r="A24" s="68"/>
      <c r="B24" s="131"/>
      <c r="C24" s="132" t="s">
        <v>130</v>
      </c>
      <c r="D24" s="92">
        <v>15205439</v>
      </c>
      <c r="E24" s="93">
        <v>2.4</v>
      </c>
      <c r="F24" s="93">
        <v>15600000</v>
      </c>
      <c r="G24" s="93">
        <v>2.4</v>
      </c>
      <c r="H24" s="93">
        <v>15600000</v>
      </c>
      <c r="I24" s="93">
        <v>2.4</v>
      </c>
      <c r="J24" s="93">
        <v>0</v>
      </c>
      <c r="K24" s="92">
        <v>372065</v>
      </c>
      <c r="L24" s="93">
        <v>2.4</v>
      </c>
      <c r="M24" s="93">
        <v>15227935</v>
      </c>
      <c r="N24" s="94">
        <v>2.4</v>
      </c>
    </row>
    <row r="25" spans="1:14" customFormat="1">
      <c r="A25" s="68"/>
      <c r="B25" s="129" t="s">
        <v>51</v>
      </c>
      <c r="C25" s="130" t="s">
        <v>52</v>
      </c>
      <c r="D25" s="88">
        <v>176344140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8">
        <v>18475940</v>
      </c>
      <c r="L25" s="89">
        <v>0</v>
      </c>
      <c r="M25" s="89">
        <v>-18475940</v>
      </c>
      <c r="N25" s="90">
        <v>0</v>
      </c>
    </row>
    <row r="26" spans="1:14" customFormat="1">
      <c r="A26" s="68"/>
      <c r="B26" s="129" t="s">
        <v>53</v>
      </c>
      <c r="C26" s="130" t="s">
        <v>54</v>
      </c>
      <c r="D26" s="88">
        <v>11972280</v>
      </c>
      <c r="E26" s="89">
        <v>0</v>
      </c>
      <c r="F26" s="89">
        <v>100000000</v>
      </c>
      <c r="G26" s="89">
        <v>0</v>
      </c>
      <c r="H26" s="89">
        <v>100000000</v>
      </c>
      <c r="I26" s="89">
        <v>0</v>
      </c>
      <c r="J26" s="89">
        <v>0</v>
      </c>
      <c r="K26" s="88">
        <v>0</v>
      </c>
      <c r="L26" s="89">
        <v>0</v>
      </c>
      <c r="M26" s="89">
        <v>100000000</v>
      </c>
      <c r="N26" s="90">
        <v>0</v>
      </c>
    </row>
    <row r="27" spans="1:14" customFormat="1">
      <c r="A27" s="68"/>
      <c r="B27" s="131"/>
      <c r="C27" s="132" t="s">
        <v>131</v>
      </c>
      <c r="D27" s="92">
        <v>188316420</v>
      </c>
      <c r="E27" s="93">
        <v>18.5</v>
      </c>
      <c r="F27" s="93">
        <v>100000000</v>
      </c>
      <c r="G27" s="93">
        <v>18.5</v>
      </c>
      <c r="H27" s="93">
        <v>100000000</v>
      </c>
      <c r="I27" s="93">
        <v>18.5</v>
      </c>
      <c r="J27" s="93">
        <v>0</v>
      </c>
      <c r="K27" s="92">
        <v>18475940</v>
      </c>
      <c r="L27" s="93">
        <v>18.5</v>
      </c>
      <c r="M27" s="93">
        <v>81524060</v>
      </c>
      <c r="N27" s="94">
        <v>18.5</v>
      </c>
    </row>
    <row r="28" spans="1:14" customFormat="1">
      <c r="A28" s="68"/>
      <c r="B28" s="133"/>
      <c r="C28" s="134" t="s">
        <v>132</v>
      </c>
      <c r="D28" s="135">
        <v>203521859</v>
      </c>
      <c r="E28" s="136">
        <v>16.3</v>
      </c>
      <c r="F28" s="136">
        <v>115600000</v>
      </c>
      <c r="G28" s="136">
        <v>16.3</v>
      </c>
      <c r="H28" s="136">
        <v>115600000</v>
      </c>
      <c r="I28" s="136">
        <v>16.3</v>
      </c>
      <c r="J28" s="136">
        <v>0</v>
      </c>
      <c r="K28" s="135">
        <v>18848005</v>
      </c>
      <c r="L28" s="136">
        <v>16.3</v>
      </c>
      <c r="M28" s="136">
        <v>96751995</v>
      </c>
      <c r="N28" s="137">
        <v>16.3</v>
      </c>
    </row>
    <row r="29" spans="1:14" customFormat="1">
      <c r="A29" s="68"/>
      <c r="B29" s="133"/>
      <c r="C29" s="134" t="s">
        <v>133</v>
      </c>
      <c r="D29" s="135">
        <v>962727076.65999997</v>
      </c>
      <c r="E29" s="136">
        <v>23.9</v>
      </c>
      <c r="F29" s="136">
        <v>1022100000</v>
      </c>
      <c r="G29" s="136">
        <v>23.9</v>
      </c>
      <c r="H29" s="136">
        <v>1022750000</v>
      </c>
      <c r="I29" s="136">
        <v>23.9</v>
      </c>
      <c r="J29" s="136">
        <v>650000</v>
      </c>
      <c r="K29" s="135">
        <v>244355205.09</v>
      </c>
      <c r="L29" s="136">
        <v>23.9</v>
      </c>
      <c r="M29" s="136">
        <v>778394794.90999997</v>
      </c>
      <c r="N29" s="137">
        <v>23.9</v>
      </c>
    </row>
    <row r="30" spans="1:14" customFormat="1">
      <c r="A30" s="68"/>
      <c r="B30" s="131"/>
      <c r="C30" s="132" t="s">
        <v>134</v>
      </c>
      <c r="D30" s="92">
        <v>9011791</v>
      </c>
      <c r="E30" s="93"/>
      <c r="F30" s="93"/>
      <c r="G30" s="93"/>
      <c r="H30" s="93"/>
      <c r="I30" s="93"/>
      <c r="J30" s="93"/>
      <c r="K30" s="92">
        <v>5794063</v>
      </c>
      <c r="L30" s="93"/>
      <c r="M30" s="93"/>
      <c r="N30" s="94"/>
    </row>
    <row r="31" spans="1:14" customFormat="1">
      <c r="A31" s="68"/>
      <c r="B31" s="131"/>
      <c r="C31" s="132" t="s">
        <v>135</v>
      </c>
      <c r="D31" s="92">
        <v>0</v>
      </c>
      <c r="E31" s="93"/>
      <c r="F31" s="93"/>
      <c r="G31" s="93"/>
      <c r="H31" s="93"/>
      <c r="I31" s="93"/>
      <c r="J31" s="93"/>
      <c r="K31" s="92">
        <v>0</v>
      </c>
      <c r="L31" s="93"/>
      <c r="M31" s="93"/>
      <c r="N31" s="94"/>
    </row>
    <row r="32" spans="1:14" customFormat="1" ht="15.75" thickBot="1">
      <c r="A32" s="68"/>
      <c r="B32" s="133"/>
      <c r="C32" s="134" t="s">
        <v>136</v>
      </c>
      <c r="D32" s="135">
        <v>971738867.65999997</v>
      </c>
      <c r="E32" s="136"/>
      <c r="F32" s="136"/>
      <c r="G32" s="136"/>
      <c r="H32" s="136"/>
      <c r="I32" s="136"/>
      <c r="J32" s="136"/>
      <c r="K32" s="135">
        <v>250149268.09</v>
      </c>
      <c r="L32" s="136"/>
      <c r="M32" s="136"/>
      <c r="N32" s="137"/>
    </row>
    <row r="33" spans="1:14" customFormat="1" ht="15.75" thickTop="1">
      <c r="A33" s="68"/>
      <c r="B33" s="263" t="s">
        <v>137</v>
      </c>
      <c r="C33" s="263"/>
      <c r="D33" s="83"/>
      <c r="E33" s="84"/>
      <c r="F33" s="83"/>
      <c r="G33" s="84"/>
      <c r="H33" s="83"/>
      <c r="I33" s="84"/>
      <c r="J33" s="85"/>
      <c r="K33" s="83"/>
      <c r="L33" s="84"/>
      <c r="M33" s="83"/>
      <c r="N33" s="86"/>
    </row>
    <row r="34" spans="1:14" customFormat="1">
      <c r="A34" s="68"/>
      <c r="B34" s="138" t="s">
        <v>35</v>
      </c>
      <c r="C34" s="81" t="s">
        <v>28</v>
      </c>
      <c r="D34" s="77"/>
      <c r="E34" s="78"/>
      <c r="F34" s="77"/>
      <c r="G34" s="78"/>
      <c r="H34" s="77"/>
      <c r="I34" s="78"/>
      <c r="J34" s="82"/>
      <c r="K34" s="77"/>
      <c r="L34" s="78"/>
      <c r="M34" s="77"/>
      <c r="N34" s="80"/>
    </row>
    <row r="35" spans="1:14" customFormat="1">
      <c r="A35" s="68"/>
      <c r="B35" s="129"/>
      <c r="C35" s="139" t="s">
        <v>138</v>
      </c>
      <c r="D35" s="135">
        <v>759205217.65999997</v>
      </c>
      <c r="E35" s="136">
        <v>78.900000000000006</v>
      </c>
      <c r="F35" s="136">
        <v>906500000</v>
      </c>
      <c r="G35" s="136">
        <v>88.7</v>
      </c>
      <c r="H35" s="136">
        <v>907150000</v>
      </c>
      <c r="I35" s="136">
        <v>88.7</v>
      </c>
      <c r="J35" s="136">
        <v>650000</v>
      </c>
      <c r="K35" s="135">
        <v>225507200.09</v>
      </c>
      <c r="L35" s="136">
        <v>92.3</v>
      </c>
      <c r="M35" s="136">
        <v>681642799.90999997</v>
      </c>
      <c r="N35" s="137">
        <v>24.9</v>
      </c>
    </row>
    <row r="36" spans="1:14" customFormat="1">
      <c r="A36" s="68"/>
      <c r="B36" s="129" t="s">
        <v>139</v>
      </c>
      <c r="C36" s="87" t="s">
        <v>140</v>
      </c>
      <c r="D36" s="88"/>
      <c r="E36" s="89"/>
      <c r="F36" s="89"/>
      <c r="G36" s="89"/>
      <c r="H36" s="89"/>
      <c r="I36" s="89"/>
      <c r="J36" s="89"/>
      <c r="K36" s="88"/>
      <c r="L36" s="89"/>
      <c r="M36" s="89"/>
      <c r="N36" s="90"/>
    </row>
    <row r="37" spans="1:14" customFormat="1">
      <c r="A37" s="68"/>
      <c r="B37" s="129" t="s">
        <v>141</v>
      </c>
      <c r="C37" s="87" t="s">
        <v>142</v>
      </c>
      <c r="D37" s="88">
        <v>350388939.06</v>
      </c>
      <c r="E37" s="89">
        <v>36.4</v>
      </c>
      <c r="F37" s="89">
        <v>423420000</v>
      </c>
      <c r="G37" s="89">
        <v>41.4</v>
      </c>
      <c r="H37" s="89">
        <v>423420000</v>
      </c>
      <c r="I37" s="89">
        <v>41.4</v>
      </c>
      <c r="J37" s="89">
        <v>0</v>
      </c>
      <c r="K37" s="88">
        <v>95638468.090000004</v>
      </c>
      <c r="L37" s="89">
        <v>39.1</v>
      </c>
      <c r="M37" s="89">
        <v>327781531.91000003</v>
      </c>
      <c r="N37" s="90">
        <v>22.6</v>
      </c>
    </row>
    <row r="38" spans="1:14" customFormat="1">
      <c r="A38" s="68"/>
      <c r="B38" s="129" t="s">
        <v>143</v>
      </c>
      <c r="C38" s="87" t="s">
        <v>144</v>
      </c>
      <c r="D38" s="88">
        <v>408816278.60000002</v>
      </c>
      <c r="E38" s="89">
        <v>42.5</v>
      </c>
      <c r="F38" s="89">
        <v>483080000</v>
      </c>
      <c r="G38" s="89">
        <v>47.3</v>
      </c>
      <c r="H38" s="89">
        <v>483730000</v>
      </c>
      <c r="I38" s="89">
        <v>47.3</v>
      </c>
      <c r="J38" s="89">
        <v>650000</v>
      </c>
      <c r="K38" s="88">
        <v>129868732</v>
      </c>
      <c r="L38" s="89">
        <v>53.1</v>
      </c>
      <c r="M38" s="89">
        <v>353861268</v>
      </c>
      <c r="N38" s="90">
        <v>26.8</v>
      </c>
    </row>
    <row r="39" spans="1:14" customFormat="1">
      <c r="A39" s="68"/>
      <c r="B39" s="129"/>
      <c r="C39" s="139" t="s">
        <v>145</v>
      </c>
      <c r="D39" s="135">
        <v>203521859</v>
      </c>
      <c r="E39" s="136">
        <v>21.1</v>
      </c>
      <c r="F39" s="136">
        <v>115600000</v>
      </c>
      <c r="G39" s="136">
        <v>11.3</v>
      </c>
      <c r="H39" s="136">
        <v>115600000</v>
      </c>
      <c r="I39" s="136">
        <v>11.3</v>
      </c>
      <c r="J39" s="136">
        <v>0</v>
      </c>
      <c r="K39" s="135">
        <v>18848005</v>
      </c>
      <c r="L39" s="136">
        <v>7.7</v>
      </c>
      <c r="M39" s="136">
        <v>96751995</v>
      </c>
      <c r="N39" s="137">
        <v>16.3</v>
      </c>
    </row>
    <row r="40" spans="1:14" customFormat="1">
      <c r="A40" s="68"/>
      <c r="B40" s="129" t="s">
        <v>139</v>
      </c>
      <c r="C40" s="87" t="s">
        <v>140</v>
      </c>
      <c r="D40" s="88"/>
      <c r="E40" s="89"/>
      <c r="F40" s="89"/>
      <c r="G40" s="89"/>
      <c r="H40" s="89"/>
      <c r="I40" s="89"/>
      <c r="J40" s="89"/>
      <c r="K40" s="88"/>
      <c r="L40" s="89"/>
      <c r="M40" s="89"/>
      <c r="N40" s="90"/>
    </row>
    <row r="41" spans="1:14" customFormat="1">
      <c r="A41" s="68"/>
      <c r="B41" s="129" t="s">
        <v>146</v>
      </c>
      <c r="C41" s="87" t="s">
        <v>147</v>
      </c>
      <c r="D41" s="88">
        <v>371000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8">
        <v>0</v>
      </c>
      <c r="L41" s="89">
        <v>0</v>
      </c>
      <c r="M41" s="89">
        <v>0</v>
      </c>
      <c r="N41" s="90">
        <v>0</v>
      </c>
    </row>
    <row r="42" spans="1:14" customFormat="1">
      <c r="A42" s="68"/>
      <c r="B42" s="129" t="s">
        <v>148</v>
      </c>
      <c r="C42" s="87" t="s">
        <v>149</v>
      </c>
      <c r="D42" s="88">
        <v>3067000</v>
      </c>
      <c r="E42" s="89">
        <v>0.3</v>
      </c>
      <c r="F42" s="89">
        <v>0</v>
      </c>
      <c r="G42" s="89">
        <v>0</v>
      </c>
      <c r="H42" s="89">
        <v>0</v>
      </c>
      <c r="I42" s="89">
        <v>0</v>
      </c>
      <c r="J42" s="89">
        <v>0</v>
      </c>
      <c r="K42" s="88">
        <v>0</v>
      </c>
      <c r="L42" s="89">
        <v>0</v>
      </c>
      <c r="M42" s="89">
        <v>0</v>
      </c>
      <c r="N42" s="90">
        <v>0</v>
      </c>
    </row>
    <row r="43" spans="1:14" customFormat="1">
      <c r="A43" s="68"/>
      <c r="B43" s="129" t="s">
        <v>150</v>
      </c>
      <c r="C43" s="87" t="s">
        <v>151</v>
      </c>
      <c r="D43" s="88">
        <v>8203504</v>
      </c>
      <c r="E43" s="89">
        <v>0.9</v>
      </c>
      <c r="F43" s="89">
        <v>0</v>
      </c>
      <c r="G43" s="89">
        <v>0</v>
      </c>
      <c r="H43" s="89">
        <v>8470000</v>
      </c>
      <c r="I43" s="89">
        <v>0.8</v>
      </c>
      <c r="J43" s="89">
        <v>8470000</v>
      </c>
      <c r="K43" s="88">
        <v>372065</v>
      </c>
      <c r="L43" s="89">
        <v>0.2</v>
      </c>
      <c r="M43" s="89">
        <v>8097935</v>
      </c>
      <c r="N43" s="90">
        <v>4.4000000000000004</v>
      </c>
    </row>
    <row r="44" spans="1:14" customFormat="1">
      <c r="A44" s="68"/>
      <c r="B44" s="129" t="s">
        <v>270</v>
      </c>
      <c r="C44" s="87" t="s">
        <v>271</v>
      </c>
      <c r="D44" s="88">
        <v>0</v>
      </c>
      <c r="E44" s="89">
        <v>0</v>
      </c>
      <c r="F44" s="89">
        <v>700000</v>
      </c>
      <c r="G44" s="89">
        <v>0.1</v>
      </c>
      <c r="H44" s="89">
        <v>700000</v>
      </c>
      <c r="I44" s="89">
        <v>0.1</v>
      </c>
      <c r="J44" s="89">
        <v>0</v>
      </c>
      <c r="K44" s="88">
        <v>0</v>
      </c>
      <c r="L44" s="89">
        <v>0</v>
      </c>
      <c r="M44" s="89">
        <v>700000</v>
      </c>
      <c r="N44" s="90">
        <v>0</v>
      </c>
    </row>
    <row r="45" spans="1:14" customFormat="1">
      <c r="A45" s="68"/>
      <c r="B45" s="129" t="s">
        <v>154</v>
      </c>
      <c r="C45" s="87" t="s">
        <v>155</v>
      </c>
      <c r="D45" s="88">
        <v>3563935</v>
      </c>
      <c r="E45" s="89">
        <v>0.4</v>
      </c>
      <c r="F45" s="89">
        <v>14900000</v>
      </c>
      <c r="G45" s="89">
        <v>1.5</v>
      </c>
      <c r="H45" s="89">
        <v>6430000</v>
      </c>
      <c r="I45" s="89">
        <v>0.6</v>
      </c>
      <c r="J45" s="89">
        <v>-8470000</v>
      </c>
      <c r="K45" s="88">
        <v>0</v>
      </c>
      <c r="L45" s="89">
        <v>0</v>
      </c>
      <c r="M45" s="89">
        <v>6430000</v>
      </c>
      <c r="N45" s="90">
        <v>0</v>
      </c>
    </row>
    <row r="46" spans="1:14" customFormat="1">
      <c r="A46" s="68"/>
      <c r="B46" s="129"/>
      <c r="C46" s="91" t="s">
        <v>130</v>
      </c>
      <c r="D46" s="92">
        <v>15205439</v>
      </c>
      <c r="E46" s="93">
        <v>1.6</v>
      </c>
      <c r="F46" s="93">
        <v>15600000</v>
      </c>
      <c r="G46" s="93">
        <v>1.5</v>
      </c>
      <c r="H46" s="93">
        <v>15600000</v>
      </c>
      <c r="I46" s="93">
        <v>1.5</v>
      </c>
      <c r="J46" s="93">
        <v>0</v>
      </c>
      <c r="K46" s="92">
        <v>372065</v>
      </c>
      <c r="L46" s="93">
        <v>0.2</v>
      </c>
      <c r="M46" s="93">
        <v>15227935</v>
      </c>
      <c r="N46" s="94">
        <v>2.4</v>
      </c>
    </row>
    <row r="47" spans="1:14" customFormat="1">
      <c r="A47" s="68"/>
      <c r="B47" s="129" t="s">
        <v>139</v>
      </c>
      <c r="C47" s="87" t="s">
        <v>140</v>
      </c>
      <c r="D47" s="88"/>
      <c r="E47" s="89"/>
      <c r="F47" s="89"/>
      <c r="G47" s="89"/>
      <c r="H47" s="89"/>
      <c r="I47" s="89"/>
      <c r="J47" s="89"/>
      <c r="K47" s="88"/>
      <c r="L47" s="89"/>
      <c r="M47" s="89"/>
      <c r="N47" s="90"/>
    </row>
    <row r="48" spans="1:14" customFormat="1">
      <c r="A48" s="68"/>
      <c r="B48" s="129" t="s">
        <v>156</v>
      </c>
      <c r="C48" s="87" t="s">
        <v>157</v>
      </c>
      <c r="D48" s="88">
        <v>55109000</v>
      </c>
      <c r="E48" s="89">
        <v>5.7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  <c r="K48" s="88">
        <v>8290970</v>
      </c>
      <c r="L48" s="89">
        <v>3.4</v>
      </c>
      <c r="M48" s="89">
        <v>-8290970</v>
      </c>
      <c r="N48" s="90">
        <v>0</v>
      </c>
    </row>
    <row r="49" spans="1:14" customFormat="1">
      <c r="A49" s="68"/>
      <c r="B49" s="129" t="s">
        <v>158</v>
      </c>
      <c r="C49" s="87" t="s">
        <v>159</v>
      </c>
      <c r="D49" s="88">
        <v>92826520</v>
      </c>
      <c r="E49" s="89">
        <v>9.6</v>
      </c>
      <c r="F49" s="89">
        <v>100000000</v>
      </c>
      <c r="G49" s="89">
        <v>9.8000000000000007</v>
      </c>
      <c r="H49" s="89">
        <v>100000000</v>
      </c>
      <c r="I49" s="89">
        <v>9.8000000000000007</v>
      </c>
      <c r="J49" s="89">
        <v>0</v>
      </c>
      <c r="K49" s="88">
        <v>5940310</v>
      </c>
      <c r="L49" s="89">
        <v>2.4</v>
      </c>
      <c r="M49" s="89">
        <v>94059690</v>
      </c>
      <c r="N49" s="90">
        <v>5.9</v>
      </c>
    </row>
    <row r="50" spans="1:14" customFormat="1">
      <c r="A50" s="68"/>
      <c r="B50" s="129" t="s">
        <v>160</v>
      </c>
      <c r="C50" s="87" t="s">
        <v>161</v>
      </c>
      <c r="D50" s="88">
        <v>40380900</v>
      </c>
      <c r="E50" s="89">
        <v>4.2</v>
      </c>
      <c r="F50" s="89">
        <v>0</v>
      </c>
      <c r="G50" s="89">
        <v>0</v>
      </c>
      <c r="H50" s="89">
        <v>0</v>
      </c>
      <c r="I50" s="89">
        <v>0</v>
      </c>
      <c r="J50" s="89">
        <v>0</v>
      </c>
      <c r="K50" s="88">
        <v>4244660</v>
      </c>
      <c r="L50" s="89">
        <v>1.7</v>
      </c>
      <c r="M50" s="89">
        <v>-4244660</v>
      </c>
      <c r="N50" s="90">
        <v>0</v>
      </c>
    </row>
    <row r="51" spans="1:14" customFormat="1">
      <c r="A51" s="68"/>
      <c r="B51" s="129"/>
      <c r="C51" s="91" t="s">
        <v>131</v>
      </c>
      <c r="D51" s="92">
        <v>188316420</v>
      </c>
      <c r="E51" s="93">
        <v>19.600000000000001</v>
      </c>
      <c r="F51" s="93">
        <v>100000000</v>
      </c>
      <c r="G51" s="93">
        <v>9.8000000000000007</v>
      </c>
      <c r="H51" s="93">
        <v>100000000</v>
      </c>
      <c r="I51" s="93">
        <v>9.8000000000000007</v>
      </c>
      <c r="J51" s="93">
        <v>0</v>
      </c>
      <c r="K51" s="92">
        <v>18475940</v>
      </c>
      <c r="L51" s="93">
        <v>7.6</v>
      </c>
      <c r="M51" s="93">
        <v>81524060</v>
      </c>
      <c r="N51" s="94">
        <v>18.5</v>
      </c>
    </row>
    <row r="52" spans="1:14" customFormat="1">
      <c r="A52" s="68"/>
      <c r="B52" s="129"/>
      <c r="C52" s="139" t="s">
        <v>162</v>
      </c>
      <c r="D52" s="135">
        <v>9011791</v>
      </c>
      <c r="E52" s="136">
        <v>100</v>
      </c>
      <c r="F52" s="136"/>
      <c r="G52" s="136"/>
      <c r="H52" s="136"/>
      <c r="I52" s="136"/>
      <c r="J52" s="136"/>
      <c r="K52" s="135">
        <v>5794063</v>
      </c>
      <c r="L52" s="136">
        <v>100</v>
      </c>
      <c r="M52" s="136"/>
      <c r="N52" s="137"/>
    </row>
    <row r="53" spans="1:14" customFormat="1">
      <c r="A53" s="68"/>
      <c r="B53" s="129"/>
      <c r="C53" s="139" t="s">
        <v>163</v>
      </c>
      <c r="D53" s="135">
        <v>9011791</v>
      </c>
      <c r="E53" s="136">
        <v>100</v>
      </c>
      <c r="F53" s="136"/>
      <c r="G53" s="136"/>
      <c r="H53" s="136"/>
      <c r="I53" s="136"/>
      <c r="J53" s="136"/>
      <c r="K53" s="135">
        <v>5794063</v>
      </c>
      <c r="L53" s="136">
        <v>100</v>
      </c>
      <c r="M53" s="136"/>
      <c r="N53" s="137"/>
    </row>
    <row r="54" spans="1:14" customFormat="1">
      <c r="A54" s="68"/>
      <c r="B54" s="129" t="s">
        <v>139</v>
      </c>
      <c r="C54" s="87" t="s">
        <v>140</v>
      </c>
      <c r="D54" s="88"/>
      <c r="E54" s="89"/>
      <c r="F54" s="89"/>
      <c r="G54" s="89"/>
      <c r="H54" s="89"/>
      <c r="I54" s="89"/>
      <c r="J54" s="89"/>
      <c r="K54" s="88"/>
      <c r="L54" s="89"/>
      <c r="M54" s="89"/>
      <c r="N54" s="90"/>
    </row>
    <row r="55" spans="1:14" customFormat="1">
      <c r="A55" s="68"/>
      <c r="B55" s="129" t="s">
        <v>141</v>
      </c>
      <c r="C55" s="87" t="s">
        <v>142</v>
      </c>
      <c r="D55" s="88">
        <v>9011791</v>
      </c>
      <c r="E55" s="89">
        <v>100</v>
      </c>
      <c r="F55" s="89"/>
      <c r="G55" s="89"/>
      <c r="H55" s="89"/>
      <c r="I55" s="89"/>
      <c r="J55" s="89"/>
      <c r="K55" s="88">
        <v>5794063</v>
      </c>
      <c r="L55" s="89">
        <v>100</v>
      </c>
      <c r="M55" s="89"/>
      <c r="N55" s="90"/>
    </row>
    <row r="56" spans="1:14" customFormat="1">
      <c r="A56" s="68"/>
      <c r="B56" s="129" t="s">
        <v>139</v>
      </c>
      <c r="C56" s="87" t="s">
        <v>140</v>
      </c>
      <c r="D56" s="88"/>
      <c r="E56" s="89"/>
      <c r="F56" s="89"/>
      <c r="G56" s="89"/>
      <c r="H56" s="89"/>
      <c r="I56" s="89"/>
      <c r="J56" s="89"/>
      <c r="K56" s="88"/>
      <c r="L56" s="89"/>
      <c r="M56" s="89"/>
      <c r="N56" s="90"/>
    </row>
    <row r="57" spans="1:14" customFormat="1" ht="15.75" thickBot="1">
      <c r="A57" s="68"/>
      <c r="B57" s="129"/>
      <c r="C57" s="140" t="s">
        <v>136</v>
      </c>
      <c r="D57" s="141">
        <v>971738867.65999997</v>
      </c>
      <c r="E57" s="142"/>
      <c r="F57" s="142">
        <v>1022100000</v>
      </c>
      <c r="G57" s="142"/>
      <c r="H57" s="142">
        <v>1022750000</v>
      </c>
      <c r="I57" s="142"/>
      <c r="J57" s="142">
        <v>650000</v>
      </c>
      <c r="K57" s="141">
        <v>250149268.09</v>
      </c>
      <c r="L57" s="142"/>
      <c r="M57" s="142">
        <v>778394794.90999997</v>
      </c>
      <c r="N57" s="143"/>
    </row>
    <row r="58" spans="1:14" customFormat="1" ht="15.75" thickTop="1">
      <c r="A58" s="68"/>
      <c r="B58" s="264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</row>
    <row r="59" spans="1:14" customFormat="1">
      <c r="A59" s="68"/>
      <c r="B59" s="69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</row>
    <row r="60" spans="1:14" customFormat="1">
      <c r="A60" s="68"/>
      <c r="B60" s="265" t="s">
        <v>164</v>
      </c>
      <c r="C60" s="95" t="s">
        <v>62</v>
      </c>
      <c r="D60" s="265" t="s">
        <v>61</v>
      </c>
      <c r="E60" s="265"/>
      <c r="F60" s="95" t="s">
        <v>62</v>
      </c>
      <c r="G60" s="266"/>
      <c r="H60" s="266"/>
      <c r="I60" s="95"/>
      <c r="J60" s="95"/>
      <c r="K60" s="95"/>
      <c r="L60" s="95"/>
      <c r="M60" s="95"/>
      <c r="N60" s="68"/>
    </row>
    <row r="61" spans="1:14" customFormat="1">
      <c r="A61" s="68"/>
      <c r="B61" s="265"/>
      <c r="C61" s="95" t="s">
        <v>63</v>
      </c>
      <c r="D61" s="265"/>
      <c r="E61" s="265"/>
      <c r="F61" s="95" t="s">
        <v>63</v>
      </c>
      <c r="G61" s="266"/>
      <c r="H61" s="266"/>
      <c r="I61" s="95"/>
      <c r="J61" s="95"/>
      <c r="K61" s="95"/>
      <c r="L61" s="95"/>
      <c r="M61" s="95"/>
      <c r="N61" s="68"/>
    </row>
    <row r="62" spans="1:14" customFormat="1">
      <c r="A62" s="68"/>
      <c r="B62" s="265"/>
      <c r="C62" s="95" t="s">
        <v>64</v>
      </c>
      <c r="D62" s="265"/>
      <c r="E62" s="265"/>
      <c r="F62" s="95" t="s">
        <v>64</v>
      </c>
      <c r="G62" s="266"/>
      <c r="H62" s="266"/>
      <c r="I62" s="95"/>
      <c r="J62" s="95"/>
      <c r="K62" s="95"/>
      <c r="L62" s="95"/>
      <c r="M62" s="95"/>
      <c r="N62" s="68"/>
    </row>
    <row r="63" spans="1:14" customFormat="1"/>
    <row r="64" spans="1:14" customFormat="1"/>
  </sheetData>
  <mergeCells count="26">
    <mergeCell ref="B12:C12"/>
    <mergeCell ref="B33:C33"/>
    <mergeCell ref="B58:N58"/>
    <mergeCell ref="B60:B62"/>
    <mergeCell ref="D60:E62"/>
    <mergeCell ref="G60:H60"/>
    <mergeCell ref="G61:H61"/>
    <mergeCell ref="G62:H62"/>
    <mergeCell ref="C7:E7"/>
    <mergeCell ref="F7:G7"/>
    <mergeCell ref="H7:N7"/>
    <mergeCell ref="B8:C11"/>
    <mergeCell ref="D8:N8"/>
    <mergeCell ref="F9:G9"/>
    <mergeCell ref="H9:I9"/>
    <mergeCell ref="K9:L9"/>
    <mergeCell ref="M9:M10"/>
    <mergeCell ref="N9:N10"/>
    <mergeCell ref="B1:N1"/>
    <mergeCell ref="B2:N2"/>
    <mergeCell ref="B3:N3"/>
    <mergeCell ref="A4:A5"/>
    <mergeCell ref="B5:B6"/>
    <mergeCell ref="C5:E6"/>
    <mergeCell ref="F5:G6"/>
    <mergeCell ref="H5:N6"/>
  </mergeCells>
  <pageMargins left="0.17" right="0.17" top="0.24" bottom="0.17" header="0.17" footer="0.25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37CB1-7923-433D-96BD-A87AF7D14132}">
  <sheetPr>
    <pageSetUpPr fitToPage="1"/>
  </sheetPr>
  <dimension ref="A1:U32"/>
  <sheetViews>
    <sheetView workbookViewId="0">
      <selection activeCell="J24" sqref="J24"/>
    </sheetView>
  </sheetViews>
  <sheetFormatPr defaultRowHeight="15"/>
  <cols>
    <col min="1" max="1" width="3.28515625" style="2" customWidth="1"/>
    <col min="2" max="2" width="0.140625" style="2" customWidth="1"/>
    <col min="3" max="3" width="9" style="2" customWidth="1"/>
    <col min="4" max="4" width="1.28515625" style="2" customWidth="1"/>
    <col min="5" max="5" width="7.85546875" style="2" customWidth="1"/>
    <col min="6" max="6" width="25.140625" style="2" customWidth="1"/>
    <col min="7" max="7" width="8.140625" style="2" customWidth="1"/>
    <col min="8" max="8" width="18.42578125" style="2" customWidth="1"/>
    <col min="9" max="9" width="11.7109375" style="2" customWidth="1"/>
    <col min="10" max="10" width="13.28515625" style="2" customWidth="1"/>
    <col min="11" max="18" width="11.7109375" style="2" customWidth="1"/>
    <col min="19" max="20" width="6.28515625" style="2" customWidth="1"/>
    <col min="21" max="21" width="11.7109375" style="2" customWidth="1"/>
    <col min="22" max="16384" width="9.140625" style="2"/>
  </cols>
  <sheetData>
    <row r="1" spans="1:21" ht="18" customHeight="1">
      <c r="A1" s="1"/>
      <c r="B1" s="1"/>
      <c r="C1" s="267" t="s">
        <v>165</v>
      </c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1"/>
      <c r="U1" s="1"/>
    </row>
    <row r="2" spans="1:21" ht="21" customHeight="1" thickBot="1">
      <c r="A2" s="1"/>
      <c r="B2" s="1"/>
      <c r="C2" s="268" t="s">
        <v>266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</row>
    <row r="3" spans="1:21" ht="15" customHeight="1" thickTop="1" thickBot="1">
      <c r="A3" s="269"/>
      <c r="B3" s="269"/>
      <c r="C3" s="270" t="s">
        <v>66</v>
      </c>
      <c r="D3" s="271" t="s">
        <v>27</v>
      </c>
      <c r="E3" s="271"/>
      <c r="F3" s="271" t="s">
        <v>102</v>
      </c>
      <c r="G3" s="271" t="s">
        <v>67</v>
      </c>
      <c r="H3" s="272" t="s">
        <v>68</v>
      </c>
      <c r="I3" s="271" t="s">
        <v>8</v>
      </c>
      <c r="J3" s="271" t="s">
        <v>69</v>
      </c>
      <c r="K3" s="273" t="s">
        <v>70</v>
      </c>
      <c r="L3" s="273"/>
      <c r="M3" s="273"/>
      <c r="N3" s="273"/>
      <c r="O3" s="273"/>
      <c r="P3" s="273"/>
      <c r="Q3" s="273"/>
      <c r="R3" s="273"/>
      <c r="S3" s="273"/>
      <c r="T3" s="273"/>
      <c r="U3" s="273"/>
    </row>
    <row r="4" spans="1:21" ht="15" customHeight="1" thickTop="1" thickBot="1">
      <c r="A4" s="269"/>
      <c r="B4" s="269"/>
      <c r="C4" s="270"/>
      <c r="D4" s="271"/>
      <c r="E4" s="271"/>
      <c r="F4" s="271"/>
      <c r="G4" s="271"/>
      <c r="H4" s="272"/>
      <c r="I4" s="271"/>
      <c r="J4" s="271"/>
      <c r="K4" s="63" t="s">
        <v>51</v>
      </c>
      <c r="L4" s="63" t="s">
        <v>53</v>
      </c>
      <c r="M4" s="63" t="s">
        <v>36</v>
      </c>
      <c r="N4" s="63" t="s">
        <v>38</v>
      </c>
      <c r="O4" s="63" t="s">
        <v>40</v>
      </c>
      <c r="P4" s="63" t="s">
        <v>42</v>
      </c>
      <c r="Q4" s="63" t="s">
        <v>44</v>
      </c>
      <c r="R4" s="63" t="s">
        <v>46</v>
      </c>
      <c r="S4" s="274" t="s">
        <v>48</v>
      </c>
      <c r="T4" s="274"/>
      <c r="U4" s="36" t="s">
        <v>71</v>
      </c>
    </row>
    <row r="5" spans="1:21" ht="51" customHeight="1" thickTop="1">
      <c r="A5" s="1"/>
      <c r="B5" s="1"/>
      <c r="C5" s="270"/>
      <c r="D5" s="271"/>
      <c r="E5" s="271"/>
      <c r="F5" s="271"/>
      <c r="G5" s="271"/>
      <c r="H5" s="272"/>
      <c r="I5" s="66" t="s">
        <v>72</v>
      </c>
      <c r="J5" s="271"/>
      <c r="K5" s="67" t="s">
        <v>166</v>
      </c>
      <c r="L5" s="67" t="s">
        <v>167</v>
      </c>
      <c r="M5" s="67" t="s">
        <v>75</v>
      </c>
      <c r="N5" s="67" t="s">
        <v>168</v>
      </c>
      <c r="O5" s="67" t="s">
        <v>169</v>
      </c>
      <c r="P5" s="67" t="s">
        <v>170</v>
      </c>
      <c r="Q5" s="67" t="s">
        <v>171</v>
      </c>
      <c r="R5" s="67" t="s">
        <v>172</v>
      </c>
      <c r="S5" s="275" t="s">
        <v>81</v>
      </c>
      <c r="T5" s="275"/>
      <c r="U5" s="144" t="s">
        <v>71</v>
      </c>
    </row>
    <row r="6" spans="1:21" ht="15" customHeight="1">
      <c r="A6" s="1"/>
      <c r="B6" s="1"/>
      <c r="C6" s="37" t="s">
        <v>5</v>
      </c>
      <c r="D6" s="276" t="s">
        <v>29</v>
      </c>
      <c r="E6" s="276"/>
      <c r="F6" s="38" t="s">
        <v>30</v>
      </c>
      <c r="G6" s="64" t="s">
        <v>82</v>
      </c>
      <c r="H6" s="65" t="s">
        <v>83</v>
      </c>
      <c r="I6" s="64">
        <v>2025</v>
      </c>
      <c r="J6" s="38" t="s">
        <v>84</v>
      </c>
      <c r="K6" s="62">
        <v>0</v>
      </c>
      <c r="L6" s="62">
        <v>15600000</v>
      </c>
      <c r="M6" s="62">
        <v>634007000</v>
      </c>
      <c r="N6" s="62">
        <v>109143000</v>
      </c>
      <c r="O6" s="62">
        <v>116477000</v>
      </c>
      <c r="P6" s="62">
        <v>0</v>
      </c>
      <c r="Q6" s="62">
        <v>1570000</v>
      </c>
      <c r="R6" s="62">
        <v>0</v>
      </c>
      <c r="S6" s="277">
        <v>0</v>
      </c>
      <c r="T6" s="277"/>
      <c r="U6" s="39">
        <v>876797000</v>
      </c>
    </row>
    <row r="7" spans="1:21" ht="15" customHeight="1">
      <c r="A7" s="1"/>
      <c r="B7" s="1"/>
      <c r="C7" s="37" t="s">
        <v>5</v>
      </c>
      <c r="D7" s="276" t="s">
        <v>29</v>
      </c>
      <c r="E7" s="276"/>
      <c r="F7" s="38" t="s">
        <v>30</v>
      </c>
      <c r="G7" s="64" t="s">
        <v>82</v>
      </c>
      <c r="H7" s="65" t="s">
        <v>83</v>
      </c>
      <c r="I7" s="64">
        <v>2025</v>
      </c>
      <c r="J7" s="38" t="s">
        <v>85</v>
      </c>
      <c r="K7" s="62">
        <v>0</v>
      </c>
      <c r="L7" s="62">
        <v>7130000</v>
      </c>
      <c r="M7" s="62">
        <v>634007000</v>
      </c>
      <c r="N7" s="62">
        <v>109143000</v>
      </c>
      <c r="O7" s="62">
        <v>115977000</v>
      </c>
      <c r="P7" s="62">
        <v>0</v>
      </c>
      <c r="Q7" s="62">
        <v>1570000</v>
      </c>
      <c r="R7" s="62">
        <v>0</v>
      </c>
      <c r="S7" s="277">
        <v>1150000</v>
      </c>
      <c r="T7" s="277"/>
      <c r="U7" s="39">
        <v>868977000</v>
      </c>
    </row>
    <row r="8" spans="1:21" ht="15" customHeight="1">
      <c r="A8" s="1"/>
      <c r="B8" s="1"/>
      <c r="C8" s="37" t="s">
        <v>5</v>
      </c>
      <c r="D8" s="276" t="s">
        <v>29</v>
      </c>
      <c r="E8" s="276"/>
      <c r="F8" s="38" t="s">
        <v>30</v>
      </c>
      <c r="G8" s="64" t="s">
        <v>82</v>
      </c>
      <c r="H8" s="65" t="s">
        <v>83</v>
      </c>
      <c r="I8" s="64">
        <v>2025</v>
      </c>
      <c r="J8" s="38" t="s">
        <v>86</v>
      </c>
      <c r="K8" s="62">
        <v>0</v>
      </c>
      <c r="L8" s="62">
        <v>0</v>
      </c>
      <c r="M8" s="62">
        <v>159938070.09</v>
      </c>
      <c r="N8" s="62">
        <v>29268354</v>
      </c>
      <c r="O8" s="62">
        <v>23359484</v>
      </c>
      <c r="P8" s="62">
        <v>0</v>
      </c>
      <c r="Q8" s="62">
        <v>92900</v>
      </c>
      <c r="R8" s="62">
        <v>0</v>
      </c>
      <c r="S8" s="277">
        <v>279053</v>
      </c>
      <c r="T8" s="277"/>
      <c r="U8" s="39">
        <v>212937861.09</v>
      </c>
    </row>
    <row r="9" spans="1:21" ht="15" customHeight="1">
      <c r="A9" s="1"/>
      <c r="B9" s="1"/>
      <c r="C9" s="37" t="s">
        <v>5</v>
      </c>
      <c r="D9" s="276" t="s">
        <v>29</v>
      </c>
      <c r="E9" s="276"/>
      <c r="F9" s="38" t="s">
        <v>30</v>
      </c>
      <c r="G9" s="64" t="s">
        <v>82</v>
      </c>
      <c r="H9" s="65" t="s">
        <v>83</v>
      </c>
      <c r="I9" s="64">
        <v>2025</v>
      </c>
      <c r="J9" s="38" t="s">
        <v>87</v>
      </c>
      <c r="K9" s="62">
        <v>0</v>
      </c>
      <c r="L9" s="62">
        <v>0</v>
      </c>
      <c r="M9" s="62">
        <v>0</v>
      </c>
      <c r="N9" s="62">
        <v>0</v>
      </c>
      <c r="O9" s="62">
        <v>27096781</v>
      </c>
      <c r="P9" s="62">
        <v>0</v>
      </c>
      <c r="Q9" s="62">
        <v>0</v>
      </c>
      <c r="R9" s="62">
        <v>0</v>
      </c>
      <c r="S9" s="277">
        <v>0</v>
      </c>
      <c r="T9" s="277"/>
      <c r="U9" s="39">
        <v>27096781</v>
      </c>
    </row>
    <row r="10" spans="1:21" ht="15" customHeight="1">
      <c r="A10" s="1"/>
      <c r="B10" s="1"/>
      <c r="C10" s="37" t="s">
        <v>5</v>
      </c>
      <c r="D10" s="276" t="s">
        <v>29</v>
      </c>
      <c r="E10" s="276"/>
      <c r="F10" s="38" t="s">
        <v>30</v>
      </c>
      <c r="G10" s="64" t="s">
        <v>88</v>
      </c>
      <c r="H10" s="65" t="s">
        <v>89</v>
      </c>
      <c r="I10" s="64">
        <v>2025</v>
      </c>
      <c r="J10" s="38" t="s">
        <v>84</v>
      </c>
      <c r="K10" s="62">
        <v>0</v>
      </c>
      <c r="L10" s="62">
        <v>100000000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277">
        <v>0</v>
      </c>
      <c r="T10" s="277"/>
      <c r="U10" s="39">
        <v>100000000</v>
      </c>
    </row>
    <row r="11" spans="1:21" ht="15" customHeight="1">
      <c r="A11" s="1"/>
      <c r="B11" s="1"/>
      <c r="C11" s="37" t="s">
        <v>5</v>
      </c>
      <c r="D11" s="276" t="s">
        <v>29</v>
      </c>
      <c r="E11" s="276"/>
      <c r="F11" s="38" t="s">
        <v>30</v>
      </c>
      <c r="G11" s="64" t="s">
        <v>88</v>
      </c>
      <c r="H11" s="65" t="s">
        <v>89</v>
      </c>
      <c r="I11" s="64">
        <v>2025</v>
      </c>
      <c r="J11" s="38" t="s">
        <v>85</v>
      </c>
      <c r="K11" s="62">
        <v>0</v>
      </c>
      <c r="L11" s="62">
        <v>100000000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277">
        <v>0</v>
      </c>
      <c r="T11" s="277"/>
      <c r="U11" s="39">
        <v>100000000</v>
      </c>
    </row>
    <row r="12" spans="1:21" ht="15" customHeight="1">
      <c r="A12" s="1"/>
      <c r="B12" s="1"/>
      <c r="C12" s="37" t="s">
        <v>5</v>
      </c>
      <c r="D12" s="276" t="s">
        <v>29</v>
      </c>
      <c r="E12" s="276"/>
      <c r="F12" s="38" t="s">
        <v>30</v>
      </c>
      <c r="G12" s="64" t="s">
        <v>88</v>
      </c>
      <c r="H12" s="65" t="s">
        <v>89</v>
      </c>
      <c r="I12" s="64">
        <v>2025</v>
      </c>
      <c r="J12" s="38" t="s">
        <v>86</v>
      </c>
      <c r="K12" s="62">
        <v>18475940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277">
        <v>0</v>
      </c>
      <c r="T12" s="277"/>
      <c r="U12" s="39">
        <v>18475940</v>
      </c>
    </row>
    <row r="13" spans="1:21" ht="15" customHeight="1">
      <c r="A13" s="1"/>
      <c r="B13" s="1"/>
      <c r="C13" s="37" t="s">
        <v>5</v>
      </c>
      <c r="D13" s="276" t="s">
        <v>29</v>
      </c>
      <c r="E13" s="276"/>
      <c r="F13" s="38" t="s">
        <v>30</v>
      </c>
      <c r="G13" s="64" t="s">
        <v>88</v>
      </c>
      <c r="H13" s="65" t="s">
        <v>89</v>
      </c>
      <c r="I13" s="64">
        <v>2025</v>
      </c>
      <c r="J13" s="38" t="s">
        <v>87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277">
        <v>0</v>
      </c>
      <c r="T13" s="277"/>
      <c r="U13" s="39">
        <v>0</v>
      </c>
    </row>
    <row r="14" spans="1:21" ht="15" customHeight="1">
      <c r="A14" s="1"/>
      <c r="B14" s="1"/>
      <c r="C14" s="37" t="s">
        <v>5</v>
      </c>
      <c r="D14" s="276" t="s">
        <v>29</v>
      </c>
      <c r="E14" s="276"/>
      <c r="F14" s="38" t="s">
        <v>30</v>
      </c>
      <c r="G14" s="64" t="s">
        <v>90</v>
      </c>
      <c r="H14" s="65" t="s">
        <v>91</v>
      </c>
      <c r="I14" s="64">
        <v>2025</v>
      </c>
      <c r="J14" s="38" t="s">
        <v>84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277">
        <v>0</v>
      </c>
      <c r="T14" s="277"/>
      <c r="U14" s="39">
        <v>0</v>
      </c>
    </row>
    <row r="15" spans="1:21" ht="15" customHeight="1">
      <c r="A15" s="1"/>
      <c r="B15" s="1"/>
      <c r="C15" s="37" t="s">
        <v>5</v>
      </c>
      <c r="D15" s="276" t="s">
        <v>29</v>
      </c>
      <c r="E15" s="276"/>
      <c r="F15" s="38" t="s">
        <v>30</v>
      </c>
      <c r="G15" s="64" t="s">
        <v>90</v>
      </c>
      <c r="H15" s="65" t="s">
        <v>91</v>
      </c>
      <c r="I15" s="64">
        <v>2025</v>
      </c>
      <c r="J15" s="38" t="s">
        <v>85</v>
      </c>
      <c r="K15" s="62">
        <v>0</v>
      </c>
      <c r="L15" s="62">
        <v>8470000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0</v>
      </c>
      <c r="S15" s="277">
        <v>0</v>
      </c>
      <c r="T15" s="277"/>
      <c r="U15" s="39">
        <v>8470000</v>
      </c>
    </row>
    <row r="16" spans="1:21" ht="15" customHeight="1">
      <c r="A16" s="1"/>
      <c r="B16" s="1"/>
      <c r="C16" s="37" t="s">
        <v>5</v>
      </c>
      <c r="D16" s="276" t="s">
        <v>29</v>
      </c>
      <c r="E16" s="276"/>
      <c r="F16" s="38" t="s">
        <v>30</v>
      </c>
      <c r="G16" s="64" t="s">
        <v>90</v>
      </c>
      <c r="H16" s="65" t="s">
        <v>91</v>
      </c>
      <c r="I16" s="64">
        <v>2025</v>
      </c>
      <c r="J16" s="38" t="s">
        <v>86</v>
      </c>
      <c r="K16" s="62">
        <v>0</v>
      </c>
      <c r="L16" s="62">
        <v>372065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277">
        <v>0</v>
      </c>
      <c r="T16" s="277"/>
      <c r="U16" s="39">
        <v>372065</v>
      </c>
    </row>
    <row r="17" spans="1:21" ht="15" customHeight="1">
      <c r="A17" s="1"/>
      <c r="B17" s="1"/>
      <c r="C17" s="37" t="s">
        <v>5</v>
      </c>
      <c r="D17" s="276" t="s">
        <v>29</v>
      </c>
      <c r="E17" s="276"/>
      <c r="F17" s="38" t="s">
        <v>30</v>
      </c>
      <c r="G17" s="64" t="s">
        <v>90</v>
      </c>
      <c r="H17" s="65" t="s">
        <v>91</v>
      </c>
      <c r="I17" s="64">
        <v>2025</v>
      </c>
      <c r="J17" s="38" t="s">
        <v>87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277">
        <v>0</v>
      </c>
      <c r="T17" s="277"/>
      <c r="U17" s="39">
        <v>0</v>
      </c>
    </row>
    <row r="18" spans="1:21" ht="15" customHeight="1">
      <c r="A18" s="1"/>
      <c r="B18" s="1"/>
      <c r="C18" s="37" t="s">
        <v>5</v>
      </c>
      <c r="D18" s="276" t="s">
        <v>29</v>
      </c>
      <c r="E18" s="276"/>
      <c r="F18" s="38" t="s">
        <v>30</v>
      </c>
      <c r="G18" s="64" t="s">
        <v>92</v>
      </c>
      <c r="H18" s="65" t="s">
        <v>93</v>
      </c>
      <c r="I18" s="64">
        <v>2025</v>
      </c>
      <c r="J18" s="38" t="s">
        <v>84</v>
      </c>
      <c r="K18" s="62">
        <v>0</v>
      </c>
      <c r="L18" s="62">
        <v>0</v>
      </c>
      <c r="M18" s="62">
        <v>17783000</v>
      </c>
      <c r="N18" s="62">
        <v>2967000</v>
      </c>
      <c r="O18" s="62">
        <v>24553000</v>
      </c>
      <c r="P18" s="62">
        <v>0</v>
      </c>
      <c r="Q18" s="62">
        <v>0</v>
      </c>
      <c r="R18" s="62">
        <v>0</v>
      </c>
      <c r="S18" s="277">
        <v>0</v>
      </c>
      <c r="T18" s="277"/>
      <c r="U18" s="39">
        <v>45303000</v>
      </c>
    </row>
    <row r="19" spans="1:21" ht="15" customHeight="1">
      <c r="A19" s="1"/>
      <c r="B19" s="1"/>
      <c r="C19" s="37" t="s">
        <v>5</v>
      </c>
      <c r="D19" s="276" t="s">
        <v>29</v>
      </c>
      <c r="E19" s="276"/>
      <c r="F19" s="38" t="s">
        <v>30</v>
      </c>
      <c r="G19" s="64" t="s">
        <v>92</v>
      </c>
      <c r="H19" s="65" t="s">
        <v>93</v>
      </c>
      <c r="I19" s="64">
        <v>2025</v>
      </c>
      <c r="J19" s="38" t="s">
        <v>85</v>
      </c>
      <c r="K19" s="62">
        <v>0</v>
      </c>
      <c r="L19" s="62">
        <v>0</v>
      </c>
      <c r="M19" s="62">
        <v>17783000</v>
      </c>
      <c r="N19" s="62">
        <v>2967000</v>
      </c>
      <c r="O19" s="62">
        <v>24553000</v>
      </c>
      <c r="P19" s="62">
        <v>0</v>
      </c>
      <c r="Q19" s="62">
        <v>0</v>
      </c>
      <c r="R19" s="62">
        <v>0</v>
      </c>
      <c r="S19" s="277">
        <v>0</v>
      </c>
      <c r="T19" s="277"/>
      <c r="U19" s="39">
        <v>45303000</v>
      </c>
    </row>
    <row r="20" spans="1:21" ht="15" customHeight="1">
      <c r="A20" s="1"/>
      <c r="B20" s="1"/>
      <c r="C20" s="37" t="s">
        <v>5</v>
      </c>
      <c r="D20" s="276" t="s">
        <v>29</v>
      </c>
      <c r="E20" s="276"/>
      <c r="F20" s="38" t="s">
        <v>30</v>
      </c>
      <c r="G20" s="64" t="s">
        <v>92</v>
      </c>
      <c r="H20" s="65" t="s">
        <v>93</v>
      </c>
      <c r="I20" s="64">
        <v>2025</v>
      </c>
      <c r="J20" s="38" t="s">
        <v>86</v>
      </c>
      <c r="K20" s="62">
        <v>0</v>
      </c>
      <c r="L20" s="62">
        <v>0</v>
      </c>
      <c r="M20" s="62">
        <v>3244527</v>
      </c>
      <c r="N20" s="62">
        <v>751175</v>
      </c>
      <c r="O20" s="62">
        <v>8573637</v>
      </c>
      <c r="P20" s="62">
        <v>0</v>
      </c>
      <c r="Q20" s="62">
        <v>0</v>
      </c>
      <c r="R20" s="62">
        <v>0</v>
      </c>
      <c r="S20" s="277">
        <v>0</v>
      </c>
      <c r="T20" s="277"/>
      <c r="U20" s="39">
        <v>12569339</v>
      </c>
    </row>
    <row r="21" spans="1:21" ht="15" customHeight="1">
      <c r="A21" s="1"/>
      <c r="B21" s="1"/>
      <c r="C21" s="37" t="s">
        <v>5</v>
      </c>
      <c r="D21" s="276" t="s">
        <v>29</v>
      </c>
      <c r="E21" s="276"/>
      <c r="F21" s="38" t="s">
        <v>30</v>
      </c>
      <c r="G21" s="64" t="s">
        <v>92</v>
      </c>
      <c r="H21" s="65" t="s">
        <v>93</v>
      </c>
      <c r="I21" s="64">
        <v>2025</v>
      </c>
      <c r="J21" s="38" t="s">
        <v>87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277">
        <v>0</v>
      </c>
      <c r="T21" s="277"/>
      <c r="U21" s="39">
        <v>0</v>
      </c>
    </row>
    <row r="22" spans="1:21" ht="15" customHeight="1">
      <c r="A22" s="1"/>
      <c r="B22" s="1"/>
      <c r="C22" s="37" t="s">
        <v>5</v>
      </c>
      <c r="D22" s="276" t="s">
        <v>29</v>
      </c>
      <c r="E22" s="276"/>
      <c r="F22" s="38" t="s">
        <v>30</v>
      </c>
      <c r="G22" s="64"/>
      <c r="H22" s="65" t="s">
        <v>71</v>
      </c>
      <c r="I22" s="64">
        <v>2025</v>
      </c>
      <c r="J22" s="38" t="s">
        <v>84</v>
      </c>
      <c r="K22" s="62">
        <v>0</v>
      </c>
      <c r="L22" s="62">
        <v>115600000</v>
      </c>
      <c r="M22" s="62">
        <v>651790000</v>
      </c>
      <c r="N22" s="62">
        <v>112110000</v>
      </c>
      <c r="O22" s="62">
        <v>141030000</v>
      </c>
      <c r="P22" s="62">
        <v>0</v>
      </c>
      <c r="Q22" s="62">
        <v>1570000</v>
      </c>
      <c r="R22" s="62">
        <v>0</v>
      </c>
      <c r="S22" s="277">
        <v>0</v>
      </c>
      <c r="T22" s="277"/>
      <c r="U22" s="39">
        <v>1022100000</v>
      </c>
    </row>
    <row r="23" spans="1:21" ht="15" customHeight="1">
      <c r="A23" s="1"/>
      <c r="B23" s="1"/>
      <c r="C23" s="37" t="s">
        <v>5</v>
      </c>
      <c r="D23" s="276" t="s">
        <v>29</v>
      </c>
      <c r="E23" s="276"/>
      <c r="F23" s="38" t="s">
        <v>30</v>
      </c>
      <c r="G23" s="64"/>
      <c r="H23" s="65" t="s">
        <v>71</v>
      </c>
      <c r="I23" s="64">
        <v>2025</v>
      </c>
      <c r="J23" s="38" t="s">
        <v>85</v>
      </c>
      <c r="K23" s="62">
        <v>0</v>
      </c>
      <c r="L23" s="62">
        <v>115600000</v>
      </c>
      <c r="M23" s="62">
        <v>651790000</v>
      </c>
      <c r="N23" s="62">
        <v>112110000</v>
      </c>
      <c r="O23" s="62">
        <v>140530000</v>
      </c>
      <c r="P23" s="62">
        <v>0</v>
      </c>
      <c r="Q23" s="62">
        <v>1570000</v>
      </c>
      <c r="R23" s="62">
        <v>0</v>
      </c>
      <c r="S23" s="277">
        <v>1150000</v>
      </c>
      <c r="T23" s="277"/>
      <c r="U23" s="39">
        <v>1022750000</v>
      </c>
    </row>
    <row r="24" spans="1:21" ht="15" customHeight="1">
      <c r="A24" s="1"/>
      <c r="B24" s="1"/>
      <c r="C24" s="37" t="s">
        <v>5</v>
      </c>
      <c r="D24" s="276" t="s">
        <v>29</v>
      </c>
      <c r="E24" s="276"/>
      <c r="F24" s="38" t="s">
        <v>30</v>
      </c>
      <c r="G24" s="64"/>
      <c r="H24" s="65" t="s">
        <v>71</v>
      </c>
      <c r="I24" s="64">
        <v>2025</v>
      </c>
      <c r="J24" s="38" t="s">
        <v>86</v>
      </c>
      <c r="K24" s="62">
        <v>18475940</v>
      </c>
      <c r="L24" s="62">
        <v>372065</v>
      </c>
      <c r="M24" s="62">
        <v>163182597.09</v>
      </c>
      <c r="N24" s="62">
        <v>30019529</v>
      </c>
      <c r="O24" s="62">
        <v>31933121</v>
      </c>
      <c r="P24" s="62">
        <v>0</v>
      </c>
      <c r="Q24" s="62">
        <v>92900</v>
      </c>
      <c r="R24" s="62">
        <v>0</v>
      </c>
      <c r="S24" s="277">
        <v>279053</v>
      </c>
      <c r="T24" s="277"/>
      <c r="U24" s="39">
        <v>244355205.09</v>
      </c>
    </row>
    <row r="25" spans="1:21" ht="15" customHeight="1">
      <c r="A25" s="1"/>
      <c r="B25" s="1"/>
      <c r="C25" s="37" t="s">
        <v>5</v>
      </c>
      <c r="D25" s="276" t="s">
        <v>29</v>
      </c>
      <c r="E25" s="276"/>
      <c r="F25" s="38" t="s">
        <v>30</v>
      </c>
      <c r="G25" s="64"/>
      <c r="H25" s="65" t="s">
        <v>71</v>
      </c>
      <c r="I25" s="64">
        <v>2025</v>
      </c>
      <c r="J25" s="38" t="s">
        <v>87</v>
      </c>
      <c r="K25" s="62">
        <v>0</v>
      </c>
      <c r="L25" s="62">
        <v>0</v>
      </c>
      <c r="M25" s="62">
        <v>0</v>
      </c>
      <c r="N25" s="62">
        <v>0</v>
      </c>
      <c r="O25" s="62">
        <v>27096781</v>
      </c>
      <c r="P25" s="62">
        <v>0</v>
      </c>
      <c r="Q25" s="62">
        <v>0</v>
      </c>
      <c r="R25" s="62">
        <v>0</v>
      </c>
      <c r="S25" s="277">
        <v>0</v>
      </c>
      <c r="T25" s="277"/>
      <c r="U25" s="39">
        <v>27096781</v>
      </c>
    </row>
    <row r="26" spans="1:21" ht="15" customHeight="1">
      <c r="A26" s="1"/>
      <c r="B26" s="1"/>
      <c r="C26" s="37" t="s">
        <v>5</v>
      </c>
      <c r="D26" s="276" t="s">
        <v>29</v>
      </c>
      <c r="E26" s="276"/>
      <c r="F26" s="38" t="s">
        <v>94</v>
      </c>
      <c r="G26" s="64"/>
      <c r="H26" s="65"/>
      <c r="I26" s="64">
        <v>2025</v>
      </c>
      <c r="J26" s="38"/>
      <c r="K26" s="62">
        <v>-18475940</v>
      </c>
      <c r="L26" s="62">
        <v>115227935</v>
      </c>
      <c r="M26" s="62">
        <v>488607402.91000003</v>
      </c>
      <c r="N26" s="62">
        <v>82090471</v>
      </c>
      <c r="O26" s="62">
        <v>108596879</v>
      </c>
      <c r="P26" s="62">
        <v>0</v>
      </c>
      <c r="Q26" s="62">
        <v>1477100</v>
      </c>
      <c r="R26" s="62">
        <v>0</v>
      </c>
      <c r="S26" s="277">
        <v>870947</v>
      </c>
      <c r="T26" s="277"/>
      <c r="U26" s="39">
        <v>778394794.90999997</v>
      </c>
    </row>
    <row r="27" spans="1:21" ht="15" customHeight="1">
      <c r="A27" s="1"/>
      <c r="B27" s="1"/>
      <c r="C27" s="37" t="s">
        <v>5</v>
      </c>
      <c r="D27" s="276" t="s">
        <v>29</v>
      </c>
      <c r="E27" s="276"/>
      <c r="F27" s="38" t="s">
        <v>95</v>
      </c>
      <c r="G27" s="64"/>
      <c r="H27" s="65"/>
      <c r="I27" s="64">
        <v>2025</v>
      </c>
      <c r="J27" s="38"/>
      <c r="K27" s="62">
        <v>0</v>
      </c>
      <c r="L27" s="62">
        <v>0.3</v>
      </c>
      <c r="M27" s="62">
        <v>25</v>
      </c>
      <c r="N27" s="62">
        <v>26.8</v>
      </c>
      <c r="O27" s="62">
        <v>22.7</v>
      </c>
      <c r="P27" s="62">
        <v>0</v>
      </c>
      <c r="Q27" s="62">
        <v>5.9</v>
      </c>
      <c r="R27" s="62">
        <v>0</v>
      </c>
      <c r="S27" s="277">
        <v>24.3</v>
      </c>
      <c r="T27" s="277"/>
      <c r="U27" s="39">
        <v>23.9</v>
      </c>
    </row>
    <row r="28" spans="1:21" ht="15" customHeight="1">
      <c r="A28" s="1"/>
      <c r="B28" s="1"/>
      <c r="C28" s="37" t="s">
        <v>5</v>
      </c>
      <c r="D28" s="276" t="s">
        <v>29</v>
      </c>
      <c r="E28" s="276"/>
      <c r="F28" s="38" t="s">
        <v>115</v>
      </c>
      <c r="G28" s="64" t="s">
        <v>96</v>
      </c>
      <c r="H28" s="65"/>
      <c r="I28" s="64">
        <v>2025</v>
      </c>
      <c r="J28" s="38" t="s">
        <v>86</v>
      </c>
      <c r="K28" s="62">
        <v>0</v>
      </c>
      <c r="L28" s="62">
        <v>0</v>
      </c>
      <c r="M28" s="62">
        <v>0</v>
      </c>
      <c r="N28" s="62">
        <v>0</v>
      </c>
      <c r="O28" s="62">
        <v>5794063</v>
      </c>
      <c r="P28" s="62">
        <v>0</v>
      </c>
      <c r="Q28" s="62">
        <v>0</v>
      </c>
      <c r="R28" s="62">
        <v>0</v>
      </c>
      <c r="S28" s="277">
        <v>0</v>
      </c>
      <c r="T28" s="277"/>
      <c r="U28" s="39">
        <v>5794063</v>
      </c>
    </row>
    <row r="29" spans="1:21" ht="24.95" customHeight="1">
      <c r="A29" s="1"/>
      <c r="B29" s="226"/>
      <c r="C29" s="226"/>
      <c r="D29" s="2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" customHeight="1">
      <c r="A30" s="1"/>
      <c r="B30" s="1"/>
      <c r="C30" s="1"/>
      <c r="D30" s="1"/>
      <c r="E30" s="1"/>
      <c r="F30" s="278" t="s">
        <v>98</v>
      </c>
      <c r="G30" s="59" t="s">
        <v>62</v>
      </c>
      <c r="H30" s="224"/>
      <c r="I30" s="224"/>
      <c r="J30" s="278" t="s">
        <v>61</v>
      </c>
      <c r="K30" s="59" t="s">
        <v>62</v>
      </c>
      <c r="L30" s="224"/>
      <c r="M30" s="224"/>
      <c r="N30" s="1"/>
      <c r="O30" s="1"/>
      <c r="P30" s="1"/>
      <c r="Q30" s="1"/>
      <c r="R30" s="1"/>
      <c r="S30" s="1"/>
      <c r="T30" s="1"/>
      <c r="U30" s="1"/>
    </row>
    <row r="31" spans="1:21" ht="15" customHeight="1">
      <c r="A31" s="1"/>
      <c r="B31" s="1"/>
      <c r="C31" s="1"/>
      <c r="D31" s="1"/>
      <c r="E31" s="1"/>
      <c r="F31" s="278"/>
      <c r="G31" s="59" t="s">
        <v>63</v>
      </c>
      <c r="H31" s="224"/>
      <c r="I31" s="224"/>
      <c r="J31" s="278"/>
      <c r="K31" s="59" t="s">
        <v>63</v>
      </c>
      <c r="L31" s="224"/>
      <c r="M31" s="224"/>
      <c r="N31" s="1"/>
      <c r="O31" s="1"/>
      <c r="P31" s="1"/>
      <c r="Q31" s="1"/>
      <c r="R31" s="1"/>
      <c r="S31" s="1"/>
      <c r="T31" s="1"/>
      <c r="U31" s="1"/>
    </row>
    <row r="32" spans="1:21" ht="15" customHeight="1">
      <c r="A32" s="1"/>
      <c r="B32" s="1"/>
      <c r="C32" s="1"/>
      <c r="D32" s="1"/>
      <c r="E32" s="1"/>
      <c r="F32" s="278"/>
      <c r="G32" s="59" t="s">
        <v>64</v>
      </c>
      <c r="H32" s="224"/>
      <c r="I32" s="224"/>
      <c r="J32" s="278"/>
      <c r="K32" s="59" t="s">
        <v>64</v>
      </c>
      <c r="L32" s="224"/>
      <c r="M32" s="224"/>
      <c r="N32" s="1"/>
      <c r="O32" s="1"/>
      <c r="P32" s="1"/>
      <c r="Q32" s="1"/>
      <c r="R32" s="1"/>
      <c r="S32" s="1"/>
      <c r="T32" s="1"/>
      <c r="U32" s="1"/>
    </row>
  </sheetData>
  <mergeCells count="68">
    <mergeCell ref="F30:F32"/>
    <mergeCell ref="H30:I30"/>
    <mergeCell ref="J30:J32"/>
    <mergeCell ref="L30:M30"/>
    <mergeCell ref="H31:I31"/>
    <mergeCell ref="L31:M31"/>
    <mergeCell ref="H32:I32"/>
    <mergeCell ref="L32:M32"/>
    <mergeCell ref="S27:T27"/>
    <mergeCell ref="D28:E28"/>
    <mergeCell ref="S28:T28"/>
    <mergeCell ref="B29:D29"/>
    <mergeCell ref="D24:E24"/>
    <mergeCell ref="S24:T24"/>
    <mergeCell ref="D25:E25"/>
    <mergeCell ref="S25:T25"/>
    <mergeCell ref="D26:E26"/>
    <mergeCell ref="S26:T26"/>
    <mergeCell ref="D27:E27"/>
    <mergeCell ref="D18:E18"/>
    <mergeCell ref="S18:T18"/>
    <mergeCell ref="D19:E19"/>
    <mergeCell ref="S19:T19"/>
    <mergeCell ref="D20:E20"/>
    <mergeCell ref="S20:T20"/>
    <mergeCell ref="D21:E21"/>
    <mergeCell ref="S21:T21"/>
    <mergeCell ref="D22:E22"/>
    <mergeCell ref="S22:T22"/>
    <mergeCell ref="D23:E23"/>
    <mergeCell ref="S23:T23"/>
    <mergeCell ref="D12:E12"/>
    <mergeCell ref="S12:T12"/>
    <mergeCell ref="D13:E13"/>
    <mergeCell ref="S13:T13"/>
    <mergeCell ref="D14:E14"/>
    <mergeCell ref="S14:T14"/>
    <mergeCell ref="D15:E15"/>
    <mergeCell ref="S15:T15"/>
    <mergeCell ref="D16:E16"/>
    <mergeCell ref="S16:T16"/>
    <mergeCell ref="D17:E17"/>
    <mergeCell ref="S17:T17"/>
    <mergeCell ref="D6:E6"/>
    <mergeCell ref="S6:T6"/>
    <mergeCell ref="D7:E7"/>
    <mergeCell ref="S7:T7"/>
    <mergeCell ref="D8:E8"/>
    <mergeCell ref="S8:T8"/>
    <mergeCell ref="D9:E9"/>
    <mergeCell ref="S9:T9"/>
    <mergeCell ref="D10:E10"/>
    <mergeCell ref="S10:T10"/>
    <mergeCell ref="D11:E11"/>
    <mergeCell ref="S11:T11"/>
    <mergeCell ref="C1:S1"/>
    <mergeCell ref="C2:U2"/>
    <mergeCell ref="A3:B4"/>
    <mergeCell ref="C3:C5"/>
    <mergeCell ref="D3:E5"/>
    <mergeCell ref="F3:F5"/>
    <mergeCell ref="G3:G5"/>
    <mergeCell ref="H3:H5"/>
    <mergeCell ref="I3:I4"/>
    <mergeCell ref="J3:J5"/>
    <mergeCell ref="K3:U3"/>
    <mergeCell ref="S4:T4"/>
    <mergeCell ref="S5:T5"/>
  </mergeCells>
  <pageMargins left="0.17" right="0.17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517BB-2D2D-4C4C-A129-7DD51430D9B7}">
  <sheetPr>
    <pageSetUpPr fitToPage="1"/>
  </sheetPr>
  <dimension ref="A1:S26"/>
  <sheetViews>
    <sheetView workbookViewId="0">
      <selection activeCell="H28" sqref="H28"/>
    </sheetView>
  </sheetViews>
  <sheetFormatPr defaultRowHeight="15"/>
  <cols>
    <col min="1" max="1" width="3.28515625" style="2" customWidth="1"/>
    <col min="2" max="2" width="15" style="2" customWidth="1"/>
    <col min="3" max="3" width="37.42578125" style="2" customWidth="1"/>
    <col min="4" max="4" width="8.140625" style="53" customWidth="1"/>
    <col min="5" max="19" width="11.7109375" style="2" customWidth="1"/>
    <col min="20" max="16384" width="9.140625" style="2"/>
  </cols>
  <sheetData>
    <row r="1" spans="1:19">
      <c r="A1" s="1"/>
      <c r="B1" s="205" t="s">
        <v>173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</row>
    <row r="2" spans="1:19">
      <c r="A2" s="1"/>
      <c r="B2" s="206" t="s">
        <v>266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</row>
    <row r="3" spans="1:19" ht="15.75" thickBot="1">
      <c r="A3" s="60"/>
      <c r="B3" s="207" t="s">
        <v>1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</row>
    <row r="4" spans="1:19" ht="15.75" thickTop="1">
      <c r="A4" s="1"/>
      <c r="B4" s="40" t="s">
        <v>120</v>
      </c>
      <c r="C4" s="279" t="s">
        <v>121</v>
      </c>
      <c r="D4" s="279"/>
      <c r="E4" s="279"/>
      <c r="F4" s="41" t="s">
        <v>4</v>
      </c>
      <c r="G4" s="280" t="s">
        <v>5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</row>
    <row r="5" spans="1:19" ht="24">
      <c r="A5" s="1"/>
      <c r="B5" s="42" t="s">
        <v>122</v>
      </c>
      <c r="C5" s="281" t="s">
        <v>30</v>
      </c>
      <c r="D5" s="281"/>
      <c r="E5" s="281"/>
      <c r="F5" s="43" t="s">
        <v>123</v>
      </c>
      <c r="G5" s="282" t="s">
        <v>29</v>
      </c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</row>
    <row r="6" spans="1:19">
      <c r="A6" s="1"/>
      <c r="B6" s="283" t="s">
        <v>174</v>
      </c>
      <c r="C6" s="284" t="s">
        <v>175</v>
      </c>
      <c r="D6" s="285" t="s">
        <v>176</v>
      </c>
      <c r="E6" s="217" t="s">
        <v>125</v>
      </c>
      <c r="F6" s="217"/>
      <c r="G6" s="217"/>
      <c r="H6" s="217" t="s">
        <v>177</v>
      </c>
      <c r="I6" s="217"/>
      <c r="J6" s="217"/>
      <c r="K6" s="217" t="s">
        <v>177</v>
      </c>
      <c r="L6" s="217"/>
      <c r="M6" s="217"/>
      <c r="N6" s="217" t="s">
        <v>177</v>
      </c>
      <c r="O6" s="217"/>
      <c r="P6" s="217"/>
      <c r="Q6" s="286" t="s">
        <v>178</v>
      </c>
      <c r="R6" s="286"/>
      <c r="S6" s="286"/>
    </row>
    <row r="7" spans="1:19" ht="45">
      <c r="A7" s="1"/>
      <c r="B7" s="283"/>
      <c r="C7" s="284"/>
      <c r="D7" s="285"/>
      <c r="E7" s="3" t="s">
        <v>179</v>
      </c>
      <c r="F7" s="44" t="s">
        <v>180</v>
      </c>
      <c r="G7" s="6" t="s">
        <v>181</v>
      </c>
      <c r="H7" s="5" t="s">
        <v>182</v>
      </c>
      <c r="I7" s="44" t="s">
        <v>183</v>
      </c>
      <c r="J7" s="45" t="s">
        <v>184</v>
      </c>
      <c r="K7" s="5" t="s">
        <v>185</v>
      </c>
      <c r="L7" s="44" t="s">
        <v>186</v>
      </c>
      <c r="M7" s="45" t="s">
        <v>187</v>
      </c>
      <c r="N7" s="5" t="s">
        <v>188</v>
      </c>
      <c r="O7" s="44" t="s">
        <v>189</v>
      </c>
      <c r="P7" s="45" t="s">
        <v>190</v>
      </c>
      <c r="Q7" s="5" t="s">
        <v>191</v>
      </c>
      <c r="R7" s="44" t="s">
        <v>192</v>
      </c>
      <c r="S7" s="46" t="s">
        <v>193</v>
      </c>
    </row>
    <row r="8" spans="1:19" ht="15.75" thickBot="1">
      <c r="A8" s="1"/>
      <c r="B8" s="47"/>
      <c r="C8" s="8"/>
      <c r="D8" s="8"/>
      <c r="E8" s="8" t="s">
        <v>15</v>
      </c>
      <c r="F8" s="8" t="s">
        <v>16</v>
      </c>
      <c r="G8" s="8" t="s">
        <v>17</v>
      </c>
      <c r="H8" s="8" t="s">
        <v>18</v>
      </c>
      <c r="I8" s="8" t="s">
        <v>19</v>
      </c>
      <c r="J8" s="8" t="s">
        <v>20</v>
      </c>
      <c r="K8" s="8" t="s">
        <v>194</v>
      </c>
      <c r="L8" s="8" t="s">
        <v>22</v>
      </c>
      <c r="M8" s="8" t="s">
        <v>23</v>
      </c>
      <c r="N8" s="8" t="s">
        <v>195</v>
      </c>
      <c r="O8" s="8" t="s">
        <v>196</v>
      </c>
      <c r="P8" s="8" t="s">
        <v>197</v>
      </c>
      <c r="Q8" s="8" t="s">
        <v>198</v>
      </c>
      <c r="R8" s="8" t="s">
        <v>199</v>
      </c>
      <c r="S8" s="9" t="s">
        <v>200</v>
      </c>
    </row>
    <row r="9" spans="1:19" ht="15.75" thickTop="1">
      <c r="A9" s="1"/>
      <c r="B9" s="287" t="s">
        <v>201</v>
      </c>
      <c r="C9" s="287"/>
      <c r="D9" s="10"/>
      <c r="E9" s="11"/>
      <c r="F9" s="10"/>
      <c r="G9" s="11"/>
      <c r="H9" s="10"/>
      <c r="I9" s="11"/>
      <c r="J9" s="12"/>
      <c r="K9" s="10"/>
      <c r="L9" s="11"/>
      <c r="M9" s="12"/>
      <c r="N9" s="10"/>
      <c r="O9" s="11"/>
      <c r="P9" s="12"/>
      <c r="Q9" s="10"/>
      <c r="R9" s="11"/>
      <c r="S9" s="48"/>
    </row>
    <row r="10" spans="1:19">
      <c r="A10" s="1"/>
      <c r="B10" s="37" t="s">
        <v>141</v>
      </c>
      <c r="C10" s="49" t="s">
        <v>142</v>
      </c>
      <c r="D10" s="38" t="s">
        <v>279</v>
      </c>
      <c r="E10" s="62">
        <v>243756</v>
      </c>
      <c r="F10" s="62">
        <v>350388939.06</v>
      </c>
      <c r="G10" s="62">
        <v>1437</v>
      </c>
      <c r="H10" s="62">
        <v>348071</v>
      </c>
      <c r="I10" s="62">
        <v>423420000</v>
      </c>
      <c r="J10" s="62">
        <f>I10/H10</f>
        <v>1216.4759488725001</v>
      </c>
      <c r="K10" s="62">
        <v>348071</v>
      </c>
      <c r="L10" s="62">
        <v>423420000</v>
      </c>
      <c r="M10" s="62">
        <f>L10/K10</f>
        <v>1216.4759488725001</v>
      </c>
      <c r="N10" s="62">
        <v>86580</v>
      </c>
      <c r="O10" s="62">
        <v>95638468.090000004</v>
      </c>
      <c r="P10" s="62">
        <f>O10/N10</f>
        <v>1104.6254110649111</v>
      </c>
      <c r="Q10" s="62">
        <f>P10-G10</f>
        <v>-332.37458893508892</v>
      </c>
      <c r="R10" s="62">
        <f>P10-J10</f>
        <v>-111.85053780758903</v>
      </c>
      <c r="S10" s="50">
        <f>P10-M10</f>
        <v>-111.85053780758903</v>
      </c>
    </row>
    <row r="11" spans="1:19">
      <c r="A11" s="1"/>
      <c r="B11" s="37" t="s">
        <v>143</v>
      </c>
      <c r="C11" s="49" t="s">
        <v>144</v>
      </c>
      <c r="D11" s="38" t="s">
        <v>279</v>
      </c>
      <c r="E11" s="62">
        <v>226</v>
      </c>
      <c r="F11" s="62">
        <v>408816278.60000002</v>
      </c>
      <c r="G11" s="62">
        <v>1808922</v>
      </c>
      <c r="H11" s="62">
        <v>236</v>
      </c>
      <c r="I11" s="62">
        <v>483080000</v>
      </c>
      <c r="J11" s="62">
        <f t="shared" ref="J11:J17" si="0">I11/H11</f>
        <v>2046949.1525423729</v>
      </c>
      <c r="K11" s="62">
        <v>260</v>
      </c>
      <c r="L11" s="62">
        <v>483730000</v>
      </c>
      <c r="M11" s="62">
        <f t="shared" ref="M11:M17" si="1">L11/K11</f>
        <v>1860500</v>
      </c>
      <c r="N11" s="62">
        <v>228</v>
      </c>
      <c r="O11" s="62">
        <v>129868732</v>
      </c>
      <c r="P11" s="62">
        <f t="shared" ref="P11:P15" si="2">O11/N11</f>
        <v>569599.70175438595</v>
      </c>
      <c r="Q11" s="62">
        <f t="shared" ref="Q11:Q18" si="3">P11-G11</f>
        <v>-1239322.2982456139</v>
      </c>
      <c r="R11" s="62">
        <f t="shared" ref="R11:R17" si="4">P11-J11</f>
        <v>-1477349.4507879871</v>
      </c>
      <c r="S11" s="50">
        <f t="shared" ref="S11:S17" si="5">P11-M11</f>
        <v>-1290900.2982456139</v>
      </c>
    </row>
    <row r="12" spans="1:19" ht="18">
      <c r="A12" s="1"/>
      <c r="B12" s="37" t="s">
        <v>156</v>
      </c>
      <c r="C12" s="49" t="s">
        <v>157</v>
      </c>
      <c r="D12" s="38" t="s">
        <v>279</v>
      </c>
      <c r="E12" s="62">
        <v>1</v>
      </c>
      <c r="F12" s="62">
        <v>55109000</v>
      </c>
      <c r="G12" s="62">
        <v>55109000</v>
      </c>
      <c r="H12" s="62">
        <v>0</v>
      </c>
      <c r="I12" s="62">
        <v>0</v>
      </c>
      <c r="J12" s="62">
        <v>0</v>
      </c>
      <c r="K12" s="62">
        <v>1</v>
      </c>
      <c r="L12" s="62">
        <v>0</v>
      </c>
      <c r="M12" s="62">
        <f t="shared" si="1"/>
        <v>0</v>
      </c>
      <c r="N12" s="62">
        <v>1</v>
      </c>
      <c r="O12" s="62">
        <v>8290970</v>
      </c>
      <c r="P12" s="62">
        <f t="shared" si="2"/>
        <v>8290970</v>
      </c>
      <c r="Q12" s="62">
        <f t="shared" si="3"/>
        <v>-46818030</v>
      </c>
      <c r="R12" s="62">
        <f t="shared" si="4"/>
        <v>8290970</v>
      </c>
      <c r="S12" s="50">
        <f t="shared" si="5"/>
        <v>8290970</v>
      </c>
    </row>
    <row r="13" spans="1:19" ht="18">
      <c r="A13" s="1"/>
      <c r="B13" s="37" t="s">
        <v>158</v>
      </c>
      <c r="C13" s="49" t="s">
        <v>159</v>
      </c>
      <c r="D13" s="38" t="s">
        <v>279</v>
      </c>
      <c r="E13" s="62">
        <v>1</v>
      </c>
      <c r="F13" s="62">
        <v>92826520</v>
      </c>
      <c r="G13" s="62">
        <v>92826520</v>
      </c>
      <c r="H13" s="62">
        <v>1</v>
      </c>
      <c r="I13" s="62">
        <v>100000000</v>
      </c>
      <c r="J13" s="62">
        <f t="shared" si="0"/>
        <v>100000000</v>
      </c>
      <c r="K13" s="62">
        <v>1</v>
      </c>
      <c r="L13" s="62">
        <v>100000000</v>
      </c>
      <c r="M13" s="62">
        <f t="shared" si="1"/>
        <v>100000000</v>
      </c>
      <c r="N13" s="62">
        <v>1</v>
      </c>
      <c r="O13" s="62">
        <v>5940310</v>
      </c>
      <c r="P13" s="62">
        <f t="shared" si="2"/>
        <v>5940310</v>
      </c>
      <c r="Q13" s="62">
        <f t="shared" si="3"/>
        <v>-86886210</v>
      </c>
      <c r="R13" s="62">
        <f t="shared" si="4"/>
        <v>-94059690</v>
      </c>
      <c r="S13" s="50">
        <f t="shared" si="5"/>
        <v>-94059690</v>
      </c>
    </row>
    <row r="14" spans="1:19">
      <c r="A14" s="1"/>
      <c r="B14" s="37" t="s">
        <v>160</v>
      </c>
      <c r="C14" s="49" t="s">
        <v>161</v>
      </c>
      <c r="D14" s="38" t="s">
        <v>279</v>
      </c>
      <c r="E14" s="62"/>
      <c r="F14" s="62">
        <v>40380900</v>
      </c>
      <c r="G14" s="62"/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/>
      <c r="N14" s="62"/>
      <c r="O14" s="62">
        <v>4244660</v>
      </c>
      <c r="P14" s="62"/>
      <c r="Q14" s="62">
        <f t="shared" si="3"/>
        <v>0</v>
      </c>
      <c r="R14" s="62">
        <f t="shared" si="4"/>
        <v>0</v>
      </c>
      <c r="S14" s="50">
        <f t="shared" si="5"/>
        <v>0</v>
      </c>
    </row>
    <row r="15" spans="1:19">
      <c r="A15" s="1"/>
      <c r="B15" s="37" t="s">
        <v>150</v>
      </c>
      <c r="C15" s="49" t="s">
        <v>151</v>
      </c>
      <c r="D15" s="38" t="s">
        <v>279</v>
      </c>
      <c r="E15" s="62">
        <v>1</v>
      </c>
      <c r="F15" s="62">
        <v>8203504</v>
      </c>
      <c r="G15" s="62">
        <v>8203504</v>
      </c>
      <c r="H15" s="62">
        <v>1</v>
      </c>
      <c r="I15" s="62">
        <v>0</v>
      </c>
      <c r="J15" s="62">
        <f t="shared" si="0"/>
        <v>0</v>
      </c>
      <c r="K15" s="62">
        <v>1</v>
      </c>
      <c r="L15" s="62">
        <v>8470000</v>
      </c>
      <c r="M15" s="62">
        <f t="shared" si="1"/>
        <v>8470000</v>
      </c>
      <c r="N15" s="62">
        <v>1</v>
      </c>
      <c r="O15" s="62">
        <v>372065</v>
      </c>
      <c r="P15" s="62">
        <f t="shared" si="2"/>
        <v>372065</v>
      </c>
      <c r="Q15" s="62">
        <f t="shared" si="3"/>
        <v>-7831439</v>
      </c>
      <c r="R15" s="62">
        <f t="shared" si="4"/>
        <v>372065</v>
      </c>
      <c r="S15" s="50">
        <f t="shared" si="5"/>
        <v>-8097935</v>
      </c>
    </row>
    <row r="16" spans="1:19">
      <c r="A16" s="1"/>
      <c r="B16" s="37" t="s">
        <v>270</v>
      </c>
      <c r="C16" s="49" t="s">
        <v>271</v>
      </c>
      <c r="D16" s="38" t="s">
        <v>279</v>
      </c>
      <c r="E16" s="62"/>
      <c r="F16" s="62">
        <v>0</v>
      </c>
      <c r="G16" s="62"/>
      <c r="H16" s="62">
        <v>50</v>
      </c>
      <c r="I16" s="62">
        <v>700000</v>
      </c>
      <c r="J16" s="62">
        <f t="shared" si="0"/>
        <v>14000</v>
      </c>
      <c r="K16" s="62">
        <v>50</v>
      </c>
      <c r="L16" s="62">
        <v>700000</v>
      </c>
      <c r="M16" s="62">
        <f t="shared" si="1"/>
        <v>14000</v>
      </c>
      <c r="N16" s="62">
        <v>0</v>
      </c>
      <c r="O16" s="62">
        <v>0</v>
      </c>
      <c r="P16" s="62"/>
      <c r="Q16" s="62">
        <f t="shared" si="3"/>
        <v>0</v>
      </c>
      <c r="R16" s="62">
        <f t="shared" si="4"/>
        <v>-14000</v>
      </c>
      <c r="S16" s="50">
        <f t="shared" si="5"/>
        <v>-14000</v>
      </c>
    </row>
    <row r="17" spans="1:19">
      <c r="A17" s="1"/>
      <c r="B17" s="37" t="s">
        <v>154</v>
      </c>
      <c r="C17" s="49" t="s">
        <v>155</v>
      </c>
      <c r="D17" s="38" t="s">
        <v>279</v>
      </c>
      <c r="E17" s="62">
        <v>9</v>
      </c>
      <c r="F17" s="62">
        <v>3563935</v>
      </c>
      <c r="G17" s="62">
        <v>395993</v>
      </c>
      <c r="H17" s="62">
        <v>17</v>
      </c>
      <c r="I17" s="62">
        <v>14900000</v>
      </c>
      <c r="J17" s="62">
        <f t="shared" si="0"/>
        <v>876470.5882352941</v>
      </c>
      <c r="K17" s="62">
        <v>17</v>
      </c>
      <c r="L17" s="62">
        <v>6430000</v>
      </c>
      <c r="M17" s="62">
        <f t="shared" si="1"/>
        <v>378235.29411764705</v>
      </c>
      <c r="N17" s="62">
        <v>0</v>
      </c>
      <c r="O17" s="62">
        <v>0</v>
      </c>
      <c r="P17" s="62"/>
      <c r="Q17" s="62">
        <f t="shared" si="3"/>
        <v>-395993</v>
      </c>
      <c r="R17" s="62">
        <f t="shared" si="4"/>
        <v>-876470.5882352941</v>
      </c>
      <c r="S17" s="50">
        <f t="shared" si="5"/>
        <v>-378235.29411764705</v>
      </c>
    </row>
    <row r="18" spans="1:19">
      <c r="A18" s="1"/>
      <c r="B18" s="37" t="s">
        <v>204</v>
      </c>
      <c r="C18" s="49" t="s">
        <v>71</v>
      </c>
      <c r="D18" s="38"/>
      <c r="E18" s="62"/>
      <c r="F18" s="62">
        <v>962727076.65999997</v>
      </c>
      <c r="G18" s="62"/>
      <c r="H18" s="62"/>
      <c r="I18" s="62">
        <v>1022100000</v>
      </c>
      <c r="J18" s="62">
        <v>0</v>
      </c>
      <c r="K18" s="62"/>
      <c r="L18" s="62">
        <v>1022750000</v>
      </c>
      <c r="M18" s="62"/>
      <c r="N18" s="62"/>
      <c r="O18" s="62">
        <v>244355205.09</v>
      </c>
      <c r="P18" s="62"/>
      <c r="Q18" s="62">
        <f t="shared" si="3"/>
        <v>0</v>
      </c>
      <c r="R18" s="62"/>
      <c r="S18" s="50"/>
    </row>
    <row r="19" spans="1:19">
      <c r="A19" s="1"/>
      <c r="B19" s="287" t="s">
        <v>205</v>
      </c>
      <c r="C19" s="287"/>
      <c r="D19" s="10"/>
      <c r="E19" s="147"/>
      <c r="F19" s="148"/>
      <c r="G19" s="147"/>
      <c r="H19" s="148"/>
      <c r="I19" s="147"/>
      <c r="J19" s="149"/>
      <c r="K19" s="148"/>
      <c r="L19" s="147"/>
      <c r="M19" s="149"/>
      <c r="N19" s="148"/>
      <c r="O19" s="147"/>
      <c r="P19" s="62"/>
      <c r="Q19" s="148"/>
      <c r="R19" s="147"/>
      <c r="S19" s="150"/>
    </row>
    <row r="20" spans="1:19">
      <c r="A20" s="1"/>
      <c r="B20" s="51" t="s">
        <v>141</v>
      </c>
      <c r="C20" s="28" t="s">
        <v>142</v>
      </c>
      <c r="D20" s="146"/>
      <c r="E20" s="52"/>
      <c r="F20" s="52">
        <v>9011791</v>
      </c>
      <c r="G20" s="52"/>
      <c r="H20" s="52"/>
      <c r="I20" s="52">
        <v>0</v>
      </c>
      <c r="J20" s="52"/>
      <c r="K20" s="52"/>
      <c r="L20" s="52">
        <v>0</v>
      </c>
      <c r="M20" s="52"/>
      <c r="N20" s="52"/>
      <c r="O20" s="52">
        <v>5794063</v>
      </c>
      <c r="P20" s="62"/>
      <c r="Q20" s="52"/>
      <c r="R20" s="52"/>
      <c r="S20" s="151"/>
    </row>
    <row r="21" spans="1:19" ht="15.75" thickBot="1">
      <c r="A21" s="1"/>
      <c r="B21" s="51" t="s">
        <v>204</v>
      </c>
      <c r="C21" s="28" t="s">
        <v>71</v>
      </c>
      <c r="D21" s="146"/>
      <c r="E21" s="52"/>
      <c r="F21" s="52">
        <v>9011791</v>
      </c>
      <c r="G21" s="52"/>
      <c r="H21" s="52"/>
      <c r="I21" s="52">
        <v>0</v>
      </c>
      <c r="J21" s="52"/>
      <c r="K21" s="52"/>
      <c r="L21" s="52">
        <v>0</v>
      </c>
      <c r="M21" s="52"/>
      <c r="N21" s="52"/>
      <c r="O21" s="52">
        <v>5794063</v>
      </c>
      <c r="P21" s="62"/>
      <c r="Q21" s="52"/>
      <c r="R21" s="52"/>
      <c r="S21" s="151"/>
    </row>
    <row r="22" spans="1:19" ht="15.75" thickTop="1">
      <c r="A22" s="1"/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</row>
    <row r="23" spans="1:19">
      <c r="A23" s="1"/>
      <c r="B23" s="6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1"/>
      <c r="B24" s="1"/>
      <c r="C24" s="1"/>
      <c r="D24" s="289" t="s">
        <v>98</v>
      </c>
      <c r="E24" s="289"/>
      <c r="F24" s="59" t="s">
        <v>62</v>
      </c>
      <c r="G24" s="224"/>
      <c r="H24" s="224"/>
      <c r="I24" s="289" t="s">
        <v>61</v>
      </c>
      <c r="J24" s="289"/>
      <c r="K24" s="59" t="s">
        <v>62</v>
      </c>
      <c r="L24" s="224"/>
      <c r="M24" s="224"/>
      <c r="N24" s="1"/>
      <c r="O24" s="1"/>
      <c r="P24" s="1"/>
      <c r="Q24" s="1"/>
      <c r="R24" s="1"/>
      <c r="S24" s="1"/>
    </row>
    <row r="25" spans="1:19">
      <c r="A25" s="1"/>
      <c r="B25" s="1"/>
      <c r="C25" s="1"/>
      <c r="D25" s="289"/>
      <c r="E25" s="289"/>
      <c r="F25" s="59" t="s">
        <v>63</v>
      </c>
      <c r="G25" s="224"/>
      <c r="H25" s="224"/>
      <c r="I25" s="289"/>
      <c r="J25" s="289"/>
      <c r="K25" s="59" t="s">
        <v>63</v>
      </c>
      <c r="L25" s="224"/>
      <c r="M25" s="224"/>
      <c r="N25" s="1"/>
      <c r="O25" s="1"/>
      <c r="P25" s="1"/>
      <c r="Q25" s="1"/>
      <c r="R25" s="1"/>
      <c r="S25" s="1"/>
    </row>
    <row r="26" spans="1:19">
      <c r="A26" s="1"/>
      <c r="B26" s="1"/>
      <c r="C26" s="1"/>
      <c r="D26" s="289"/>
      <c r="E26" s="289"/>
      <c r="F26" s="59" t="s">
        <v>64</v>
      </c>
      <c r="G26" s="224"/>
      <c r="H26" s="224"/>
      <c r="I26" s="289"/>
      <c r="J26" s="289"/>
      <c r="K26" s="59" t="s">
        <v>64</v>
      </c>
      <c r="L26" s="224"/>
      <c r="M26" s="224"/>
      <c r="N26" s="1"/>
      <c r="O26" s="1"/>
      <c r="P26" s="1"/>
      <c r="Q26" s="1"/>
      <c r="R26" s="1"/>
      <c r="S26" s="1"/>
    </row>
  </sheetData>
  <mergeCells count="26">
    <mergeCell ref="B9:C9"/>
    <mergeCell ref="B19:C19"/>
    <mergeCell ref="B22:S22"/>
    <mergeCell ref="D24:E26"/>
    <mergeCell ref="G24:H24"/>
    <mergeCell ref="I24:J26"/>
    <mergeCell ref="L24:M24"/>
    <mergeCell ref="G25:H25"/>
    <mergeCell ref="L25:M25"/>
    <mergeCell ref="G26:H26"/>
    <mergeCell ref="L26:M26"/>
    <mergeCell ref="C5:E5"/>
    <mergeCell ref="G5:S5"/>
    <mergeCell ref="B6:B7"/>
    <mergeCell ref="C6:C7"/>
    <mergeCell ref="D6:D7"/>
    <mergeCell ref="E6:G6"/>
    <mergeCell ref="H6:J6"/>
    <mergeCell ref="K6:M6"/>
    <mergeCell ref="N6:P6"/>
    <mergeCell ref="Q6:S6"/>
    <mergeCell ref="B1:S1"/>
    <mergeCell ref="B2:S2"/>
    <mergeCell ref="B3:S3"/>
    <mergeCell ref="C4:E4"/>
    <mergeCell ref="G4:S4"/>
  </mergeCells>
  <pageMargins left="0.26" right="0.17" top="0.74803149606299213" bottom="0.74803149606299213" header="0.31496062992125984" footer="0.31496062992125984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BEBE6-83C2-4DCE-9BCF-F1DAE7E7852A}">
  <sheetPr>
    <pageSetUpPr fitToPage="1"/>
  </sheetPr>
  <dimension ref="A1:U39"/>
  <sheetViews>
    <sheetView topLeftCell="A13" workbookViewId="0">
      <selection activeCell="K33" sqref="K33"/>
    </sheetView>
  </sheetViews>
  <sheetFormatPr defaultRowHeight="15"/>
  <cols>
    <col min="1" max="1" width="3.28515625" style="2" customWidth="1"/>
    <col min="2" max="2" width="0.140625" style="2" customWidth="1"/>
    <col min="3" max="3" width="9" style="2" customWidth="1"/>
    <col min="4" max="4" width="9.140625" style="2"/>
    <col min="5" max="5" width="19" style="2" customWidth="1"/>
    <col min="6" max="6" width="8.140625" style="2" customWidth="1"/>
    <col min="7" max="7" width="28.140625" style="2" customWidth="1"/>
    <col min="8" max="8" width="0.140625" style="2" customWidth="1"/>
    <col min="9" max="9" width="18.28515625" style="2" customWidth="1"/>
    <col min="10" max="10" width="7.85546875" style="2" customWidth="1"/>
    <col min="11" max="16" width="11.28515625" style="2" customWidth="1"/>
    <col min="17" max="18" width="5.42578125" style="2" customWidth="1"/>
    <col min="19" max="21" width="11.28515625" style="2" customWidth="1"/>
    <col min="22" max="22" width="4.7109375" style="2" customWidth="1"/>
    <col min="23" max="16384" width="9.140625" style="2"/>
  </cols>
  <sheetData>
    <row r="1" spans="1:21">
      <c r="A1" s="1"/>
      <c r="B1" s="1"/>
      <c r="C1" s="267" t="s">
        <v>206</v>
      </c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</row>
    <row r="2" spans="1:21" ht="15.75" thickBot="1">
      <c r="A2" s="1"/>
      <c r="B2" s="1"/>
      <c r="C2" s="268" t="s">
        <v>266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</row>
    <row r="3" spans="1:21" ht="16.5" thickTop="1" thickBot="1">
      <c r="A3" s="269"/>
      <c r="B3" s="269"/>
      <c r="C3" s="270" t="s">
        <v>66</v>
      </c>
      <c r="D3" s="271" t="s">
        <v>27</v>
      </c>
      <c r="E3" s="271" t="s">
        <v>102</v>
      </c>
      <c r="F3" s="271" t="s">
        <v>207</v>
      </c>
      <c r="G3" s="272" t="s">
        <v>175</v>
      </c>
      <c r="H3" s="272"/>
      <c r="I3" s="271" t="s">
        <v>104</v>
      </c>
      <c r="J3" s="271" t="s">
        <v>208</v>
      </c>
      <c r="K3" s="273" t="s">
        <v>70</v>
      </c>
      <c r="L3" s="273"/>
      <c r="M3" s="273"/>
      <c r="N3" s="273"/>
      <c r="O3" s="273"/>
      <c r="P3" s="273"/>
      <c r="Q3" s="273"/>
      <c r="R3" s="273"/>
      <c r="S3" s="273"/>
      <c r="T3" s="273"/>
      <c r="U3" s="273"/>
    </row>
    <row r="4" spans="1:21" ht="16.5" thickTop="1" thickBot="1">
      <c r="A4" s="1"/>
      <c r="B4" s="1"/>
      <c r="C4" s="270"/>
      <c r="D4" s="271"/>
      <c r="E4" s="271"/>
      <c r="F4" s="271"/>
      <c r="G4" s="272"/>
      <c r="H4" s="272"/>
      <c r="I4" s="271"/>
      <c r="J4" s="271"/>
      <c r="K4" s="290" t="s">
        <v>71</v>
      </c>
      <c r="L4" s="63" t="s">
        <v>51</v>
      </c>
      <c r="M4" s="63" t="s">
        <v>53</v>
      </c>
      <c r="N4" s="63" t="s">
        <v>36</v>
      </c>
      <c r="O4" s="63" t="s">
        <v>38</v>
      </c>
      <c r="P4" s="63" t="s">
        <v>40</v>
      </c>
      <c r="Q4" s="274" t="s">
        <v>42</v>
      </c>
      <c r="R4" s="274"/>
      <c r="S4" s="63" t="s">
        <v>44</v>
      </c>
      <c r="T4" s="63" t="s">
        <v>46</v>
      </c>
      <c r="U4" s="36" t="s">
        <v>48</v>
      </c>
    </row>
    <row r="5" spans="1:21" ht="36.75" thickTop="1">
      <c r="A5" s="1"/>
      <c r="B5" s="1"/>
      <c r="C5" s="270"/>
      <c r="D5" s="271"/>
      <c r="E5" s="271"/>
      <c r="F5" s="271"/>
      <c r="G5" s="272"/>
      <c r="H5" s="272"/>
      <c r="I5" s="271"/>
      <c r="J5" s="271"/>
      <c r="K5" s="290"/>
      <c r="L5" s="67" t="s">
        <v>73</v>
      </c>
      <c r="M5" s="67" t="s">
        <v>74</v>
      </c>
      <c r="N5" s="67" t="s">
        <v>75</v>
      </c>
      <c r="O5" s="67" t="s">
        <v>76</v>
      </c>
      <c r="P5" s="67" t="s">
        <v>77</v>
      </c>
      <c r="Q5" s="275" t="s">
        <v>78</v>
      </c>
      <c r="R5" s="275"/>
      <c r="S5" s="67" t="s">
        <v>79</v>
      </c>
      <c r="T5" s="67" t="s">
        <v>80</v>
      </c>
      <c r="U5" s="54" t="s">
        <v>209</v>
      </c>
    </row>
    <row r="6" spans="1:21">
      <c r="A6" s="1"/>
      <c r="B6" s="1"/>
      <c r="C6" s="37" t="s">
        <v>5</v>
      </c>
      <c r="D6" s="64" t="s">
        <v>29</v>
      </c>
      <c r="E6" s="65" t="s">
        <v>30</v>
      </c>
      <c r="F6" s="64" t="s">
        <v>141</v>
      </c>
      <c r="G6" s="291" t="s">
        <v>142</v>
      </c>
      <c r="H6" s="291"/>
      <c r="I6" s="38" t="s">
        <v>84</v>
      </c>
      <c r="J6" s="145"/>
      <c r="K6" s="62">
        <v>423420000</v>
      </c>
      <c r="L6" s="62">
        <v>0</v>
      </c>
      <c r="M6" s="62">
        <v>0</v>
      </c>
      <c r="N6" s="62">
        <v>297210000</v>
      </c>
      <c r="O6" s="62">
        <v>50800000</v>
      </c>
      <c r="P6" s="62">
        <v>75410000</v>
      </c>
      <c r="Q6" s="277">
        <v>0</v>
      </c>
      <c r="R6" s="277"/>
      <c r="S6" s="62">
        <v>0</v>
      </c>
      <c r="T6" s="62">
        <v>0</v>
      </c>
      <c r="U6" s="39">
        <v>0</v>
      </c>
    </row>
    <row r="7" spans="1:21">
      <c r="A7" s="1"/>
      <c r="B7" s="1"/>
      <c r="C7" s="37" t="s">
        <v>5</v>
      </c>
      <c r="D7" s="64" t="s">
        <v>29</v>
      </c>
      <c r="E7" s="65" t="s">
        <v>30</v>
      </c>
      <c r="F7" s="64" t="s">
        <v>141</v>
      </c>
      <c r="G7" s="291" t="s">
        <v>142</v>
      </c>
      <c r="H7" s="291"/>
      <c r="I7" s="38" t="s">
        <v>85</v>
      </c>
      <c r="J7" s="145"/>
      <c r="K7" s="62">
        <v>423420000</v>
      </c>
      <c r="L7" s="62">
        <v>0</v>
      </c>
      <c r="M7" s="62">
        <v>0</v>
      </c>
      <c r="N7" s="62">
        <v>297210000</v>
      </c>
      <c r="O7" s="62">
        <v>50800000</v>
      </c>
      <c r="P7" s="62">
        <v>75410000</v>
      </c>
      <c r="Q7" s="277">
        <v>0</v>
      </c>
      <c r="R7" s="277"/>
      <c r="S7" s="62">
        <v>0</v>
      </c>
      <c r="T7" s="62">
        <v>0</v>
      </c>
      <c r="U7" s="39">
        <v>0</v>
      </c>
    </row>
    <row r="8" spans="1:21">
      <c r="A8" s="1"/>
      <c r="B8" s="1"/>
      <c r="C8" s="37" t="s">
        <v>5</v>
      </c>
      <c r="D8" s="64" t="s">
        <v>29</v>
      </c>
      <c r="E8" s="65" t="s">
        <v>30</v>
      </c>
      <c r="F8" s="64" t="s">
        <v>141</v>
      </c>
      <c r="G8" s="291" t="s">
        <v>142</v>
      </c>
      <c r="H8" s="291"/>
      <c r="I8" s="38" t="s">
        <v>86</v>
      </c>
      <c r="J8" s="145"/>
      <c r="K8" s="62">
        <v>95638468.090000004</v>
      </c>
      <c r="L8" s="62">
        <v>0</v>
      </c>
      <c r="M8" s="62">
        <v>0</v>
      </c>
      <c r="N8" s="62">
        <v>61074347.090000004</v>
      </c>
      <c r="O8" s="62">
        <v>13122390</v>
      </c>
      <c r="P8" s="62">
        <v>21441731</v>
      </c>
      <c r="Q8" s="277">
        <v>0</v>
      </c>
      <c r="R8" s="277"/>
      <c r="S8" s="62">
        <v>0</v>
      </c>
      <c r="T8" s="62">
        <v>0</v>
      </c>
      <c r="U8" s="39">
        <v>0</v>
      </c>
    </row>
    <row r="9" spans="1:21">
      <c r="A9" s="1"/>
      <c r="B9" s="1"/>
      <c r="C9" s="37" t="s">
        <v>5</v>
      </c>
      <c r="D9" s="64" t="s">
        <v>29</v>
      </c>
      <c r="E9" s="65" t="s">
        <v>30</v>
      </c>
      <c r="F9" s="64" t="s">
        <v>143</v>
      </c>
      <c r="G9" s="291" t="s">
        <v>144</v>
      </c>
      <c r="H9" s="291"/>
      <c r="I9" s="38" t="s">
        <v>84</v>
      </c>
      <c r="J9" s="145"/>
      <c r="K9" s="62">
        <v>483080000</v>
      </c>
      <c r="L9" s="62">
        <v>0</v>
      </c>
      <c r="M9" s="62">
        <v>0</v>
      </c>
      <c r="N9" s="62">
        <v>354580000</v>
      </c>
      <c r="O9" s="62">
        <v>61310000</v>
      </c>
      <c r="P9" s="62">
        <v>65620000</v>
      </c>
      <c r="Q9" s="277">
        <v>0</v>
      </c>
      <c r="R9" s="277"/>
      <c r="S9" s="62">
        <v>1570000</v>
      </c>
      <c r="T9" s="62">
        <v>0</v>
      </c>
      <c r="U9" s="39">
        <v>0</v>
      </c>
    </row>
    <row r="10" spans="1:21">
      <c r="A10" s="1"/>
      <c r="B10" s="1"/>
      <c r="C10" s="37" t="s">
        <v>5</v>
      </c>
      <c r="D10" s="64" t="s">
        <v>29</v>
      </c>
      <c r="E10" s="65" t="s">
        <v>30</v>
      </c>
      <c r="F10" s="64" t="s">
        <v>143</v>
      </c>
      <c r="G10" s="291" t="s">
        <v>144</v>
      </c>
      <c r="H10" s="291"/>
      <c r="I10" s="38" t="s">
        <v>85</v>
      </c>
      <c r="J10" s="145"/>
      <c r="K10" s="62">
        <v>483730000</v>
      </c>
      <c r="L10" s="62">
        <v>0</v>
      </c>
      <c r="M10" s="62">
        <v>0</v>
      </c>
      <c r="N10" s="62">
        <v>354580000</v>
      </c>
      <c r="O10" s="62">
        <v>61310000</v>
      </c>
      <c r="P10" s="62">
        <v>65120000</v>
      </c>
      <c r="Q10" s="277">
        <v>0</v>
      </c>
      <c r="R10" s="277"/>
      <c r="S10" s="62">
        <v>1570000</v>
      </c>
      <c r="T10" s="62">
        <v>0</v>
      </c>
      <c r="U10" s="39">
        <v>1150000</v>
      </c>
    </row>
    <row r="11" spans="1:21">
      <c r="A11" s="1"/>
      <c r="B11" s="1"/>
      <c r="C11" s="37" t="s">
        <v>5</v>
      </c>
      <c r="D11" s="64" t="s">
        <v>29</v>
      </c>
      <c r="E11" s="65" t="s">
        <v>30</v>
      </c>
      <c r="F11" s="64" t="s">
        <v>143</v>
      </c>
      <c r="G11" s="291" t="s">
        <v>144</v>
      </c>
      <c r="H11" s="291"/>
      <c r="I11" s="38" t="s">
        <v>86</v>
      </c>
      <c r="J11" s="145"/>
      <c r="K11" s="62">
        <v>129868732</v>
      </c>
      <c r="L11" s="62">
        <v>0</v>
      </c>
      <c r="M11" s="62">
        <v>0</v>
      </c>
      <c r="N11" s="62">
        <v>102108250</v>
      </c>
      <c r="O11" s="62">
        <v>16897139</v>
      </c>
      <c r="P11" s="62">
        <v>10491390</v>
      </c>
      <c r="Q11" s="277">
        <v>0</v>
      </c>
      <c r="R11" s="277"/>
      <c r="S11" s="62">
        <v>92900</v>
      </c>
      <c r="T11" s="62">
        <v>0</v>
      </c>
      <c r="U11" s="39">
        <v>279053</v>
      </c>
    </row>
    <row r="12" spans="1:21" ht="27" customHeight="1">
      <c r="A12" s="1"/>
      <c r="B12" s="1"/>
      <c r="C12" s="37" t="s">
        <v>5</v>
      </c>
      <c r="D12" s="64" t="s">
        <v>29</v>
      </c>
      <c r="E12" s="65" t="s">
        <v>30</v>
      </c>
      <c r="F12" s="64" t="s">
        <v>156</v>
      </c>
      <c r="G12" s="291" t="s">
        <v>157</v>
      </c>
      <c r="H12" s="291"/>
      <c r="I12" s="38" t="s">
        <v>84</v>
      </c>
      <c r="J12" s="145"/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277">
        <v>0</v>
      </c>
      <c r="R12" s="277"/>
      <c r="S12" s="62">
        <v>0</v>
      </c>
      <c r="T12" s="62">
        <v>0</v>
      </c>
      <c r="U12" s="39">
        <v>0</v>
      </c>
    </row>
    <row r="13" spans="1:21" ht="27" customHeight="1">
      <c r="A13" s="1"/>
      <c r="B13" s="1"/>
      <c r="C13" s="37" t="s">
        <v>5</v>
      </c>
      <c r="D13" s="64" t="s">
        <v>29</v>
      </c>
      <c r="E13" s="65" t="s">
        <v>30</v>
      </c>
      <c r="F13" s="64" t="s">
        <v>156</v>
      </c>
      <c r="G13" s="291" t="s">
        <v>157</v>
      </c>
      <c r="H13" s="291"/>
      <c r="I13" s="38" t="s">
        <v>85</v>
      </c>
      <c r="J13" s="145"/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277">
        <v>0</v>
      </c>
      <c r="R13" s="277"/>
      <c r="S13" s="62">
        <v>0</v>
      </c>
      <c r="T13" s="62">
        <v>0</v>
      </c>
      <c r="U13" s="39">
        <v>0</v>
      </c>
    </row>
    <row r="14" spans="1:21" ht="27" customHeight="1">
      <c r="A14" s="1"/>
      <c r="B14" s="1"/>
      <c r="C14" s="37" t="s">
        <v>5</v>
      </c>
      <c r="D14" s="64" t="s">
        <v>29</v>
      </c>
      <c r="E14" s="65" t="s">
        <v>30</v>
      </c>
      <c r="F14" s="64" t="s">
        <v>156</v>
      </c>
      <c r="G14" s="291" t="s">
        <v>157</v>
      </c>
      <c r="H14" s="291"/>
      <c r="I14" s="38" t="s">
        <v>86</v>
      </c>
      <c r="J14" s="145"/>
      <c r="K14" s="62">
        <v>8290970</v>
      </c>
      <c r="L14" s="62">
        <v>8290970</v>
      </c>
      <c r="M14" s="62">
        <v>0</v>
      </c>
      <c r="N14" s="62">
        <v>0</v>
      </c>
      <c r="O14" s="62">
        <v>0</v>
      </c>
      <c r="P14" s="62">
        <v>0</v>
      </c>
      <c r="Q14" s="277">
        <v>0</v>
      </c>
      <c r="R14" s="277"/>
      <c r="S14" s="62">
        <v>0</v>
      </c>
      <c r="T14" s="62">
        <v>0</v>
      </c>
      <c r="U14" s="39">
        <v>0</v>
      </c>
    </row>
    <row r="15" spans="1:21" ht="27" customHeight="1">
      <c r="A15" s="1"/>
      <c r="B15" s="1"/>
      <c r="C15" s="37" t="s">
        <v>5</v>
      </c>
      <c r="D15" s="64" t="s">
        <v>29</v>
      </c>
      <c r="E15" s="65" t="s">
        <v>30</v>
      </c>
      <c r="F15" s="64" t="s">
        <v>158</v>
      </c>
      <c r="G15" s="291" t="s">
        <v>159</v>
      </c>
      <c r="H15" s="291"/>
      <c r="I15" s="38" t="s">
        <v>84</v>
      </c>
      <c r="J15" s="145"/>
      <c r="K15" s="62">
        <v>100000000</v>
      </c>
      <c r="L15" s="62">
        <v>0</v>
      </c>
      <c r="M15" s="62">
        <v>100000000</v>
      </c>
      <c r="N15" s="62">
        <v>0</v>
      </c>
      <c r="O15" s="62">
        <v>0</v>
      </c>
      <c r="P15" s="62">
        <v>0</v>
      </c>
      <c r="Q15" s="277">
        <v>0</v>
      </c>
      <c r="R15" s="277"/>
      <c r="S15" s="62">
        <v>0</v>
      </c>
      <c r="T15" s="62">
        <v>0</v>
      </c>
      <c r="U15" s="39">
        <v>0</v>
      </c>
    </row>
    <row r="16" spans="1:21" ht="27" customHeight="1">
      <c r="A16" s="1"/>
      <c r="B16" s="1"/>
      <c r="C16" s="37" t="s">
        <v>5</v>
      </c>
      <c r="D16" s="64" t="s">
        <v>29</v>
      </c>
      <c r="E16" s="65" t="s">
        <v>30</v>
      </c>
      <c r="F16" s="64" t="s">
        <v>158</v>
      </c>
      <c r="G16" s="291" t="s">
        <v>159</v>
      </c>
      <c r="H16" s="291"/>
      <c r="I16" s="38" t="s">
        <v>85</v>
      </c>
      <c r="J16" s="145"/>
      <c r="K16" s="62">
        <v>100000000</v>
      </c>
      <c r="L16" s="62">
        <v>0</v>
      </c>
      <c r="M16" s="62">
        <v>100000000</v>
      </c>
      <c r="N16" s="62">
        <v>0</v>
      </c>
      <c r="O16" s="62">
        <v>0</v>
      </c>
      <c r="P16" s="62">
        <v>0</v>
      </c>
      <c r="Q16" s="277">
        <v>0</v>
      </c>
      <c r="R16" s="277"/>
      <c r="S16" s="62">
        <v>0</v>
      </c>
      <c r="T16" s="62">
        <v>0</v>
      </c>
      <c r="U16" s="39">
        <v>0</v>
      </c>
    </row>
    <row r="17" spans="1:21" ht="27" customHeight="1">
      <c r="A17" s="1"/>
      <c r="B17" s="1"/>
      <c r="C17" s="37" t="s">
        <v>5</v>
      </c>
      <c r="D17" s="64" t="s">
        <v>29</v>
      </c>
      <c r="E17" s="65" t="s">
        <v>30</v>
      </c>
      <c r="F17" s="64" t="s">
        <v>158</v>
      </c>
      <c r="G17" s="291" t="s">
        <v>159</v>
      </c>
      <c r="H17" s="291"/>
      <c r="I17" s="38" t="s">
        <v>86</v>
      </c>
      <c r="J17" s="145"/>
      <c r="K17" s="62">
        <v>5940310</v>
      </c>
      <c r="L17" s="62">
        <v>5940310</v>
      </c>
      <c r="M17" s="62">
        <v>0</v>
      </c>
      <c r="N17" s="62">
        <v>0</v>
      </c>
      <c r="O17" s="62">
        <v>0</v>
      </c>
      <c r="P17" s="62">
        <v>0</v>
      </c>
      <c r="Q17" s="277">
        <v>0</v>
      </c>
      <c r="R17" s="277"/>
      <c r="S17" s="62">
        <v>0</v>
      </c>
      <c r="T17" s="62">
        <v>0</v>
      </c>
      <c r="U17" s="39">
        <v>0</v>
      </c>
    </row>
    <row r="18" spans="1:21" ht="27" customHeight="1">
      <c r="A18" s="1"/>
      <c r="B18" s="1"/>
      <c r="C18" s="37" t="s">
        <v>5</v>
      </c>
      <c r="D18" s="64" t="s">
        <v>29</v>
      </c>
      <c r="E18" s="65" t="s">
        <v>30</v>
      </c>
      <c r="F18" s="64" t="s">
        <v>160</v>
      </c>
      <c r="G18" s="291" t="s">
        <v>161</v>
      </c>
      <c r="H18" s="291"/>
      <c r="I18" s="38" t="s">
        <v>84</v>
      </c>
      <c r="J18" s="145"/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277">
        <v>0</v>
      </c>
      <c r="R18" s="277"/>
      <c r="S18" s="62">
        <v>0</v>
      </c>
      <c r="T18" s="62">
        <v>0</v>
      </c>
      <c r="U18" s="39">
        <v>0</v>
      </c>
    </row>
    <row r="19" spans="1:21" ht="27" customHeight="1">
      <c r="A19" s="1"/>
      <c r="B19" s="1"/>
      <c r="C19" s="37" t="s">
        <v>5</v>
      </c>
      <c r="D19" s="64" t="s">
        <v>29</v>
      </c>
      <c r="E19" s="65" t="s">
        <v>30</v>
      </c>
      <c r="F19" s="64" t="s">
        <v>160</v>
      </c>
      <c r="G19" s="291" t="s">
        <v>161</v>
      </c>
      <c r="H19" s="291"/>
      <c r="I19" s="38" t="s">
        <v>85</v>
      </c>
      <c r="J19" s="145"/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277">
        <v>0</v>
      </c>
      <c r="R19" s="277"/>
      <c r="S19" s="62">
        <v>0</v>
      </c>
      <c r="T19" s="62">
        <v>0</v>
      </c>
      <c r="U19" s="39">
        <v>0</v>
      </c>
    </row>
    <row r="20" spans="1:21" ht="27" customHeight="1">
      <c r="A20" s="1"/>
      <c r="B20" s="1"/>
      <c r="C20" s="37" t="s">
        <v>5</v>
      </c>
      <c r="D20" s="64" t="s">
        <v>29</v>
      </c>
      <c r="E20" s="65" t="s">
        <v>30</v>
      </c>
      <c r="F20" s="64" t="s">
        <v>160</v>
      </c>
      <c r="G20" s="291" t="s">
        <v>161</v>
      </c>
      <c r="H20" s="291"/>
      <c r="I20" s="38" t="s">
        <v>86</v>
      </c>
      <c r="J20" s="145"/>
      <c r="K20" s="62">
        <v>4244660</v>
      </c>
      <c r="L20" s="62">
        <v>4244660</v>
      </c>
      <c r="M20" s="62">
        <v>0</v>
      </c>
      <c r="N20" s="62">
        <v>0</v>
      </c>
      <c r="O20" s="62">
        <v>0</v>
      </c>
      <c r="P20" s="62">
        <v>0</v>
      </c>
      <c r="Q20" s="277">
        <v>0</v>
      </c>
      <c r="R20" s="277"/>
      <c r="S20" s="62">
        <v>0</v>
      </c>
      <c r="T20" s="62">
        <v>0</v>
      </c>
      <c r="U20" s="39">
        <v>0</v>
      </c>
    </row>
    <row r="21" spans="1:21">
      <c r="A21" s="1"/>
      <c r="B21" s="1"/>
      <c r="C21" s="37" t="s">
        <v>5</v>
      </c>
      <c r="D21" s="64" t="s">
        <v>29</v>
      </c>
      <c r="E21" s="65" t="s">
        <v>30</v>
      </c>
      <c r="F21" s="64" t="s">
        <v>150</v>
      </c>
      <c r="G21" s="291" t="s">
        <v>151</v>
      </c>
      <c r="H21" s="291"/>
      <c r="I21" s="38" t="s">
        <v>84</v>
      </c>
      <c r="J21" s="145"/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277">
        <v>0</v>
      </c>
      <c r="R21" s="277"/>
      <c r="S21" s="62">
        <v>0</v>
      </c>
      <c r="T21" s="62">
        <v>0</v>
      </c>
      <c r="U21" s="39">
        <v>0</v>
      </c>
    </row>
    <row r="22" spans="1:21">
      <c r="A22" s="1"/>
      <c r="B22" s="1"/>
      <c r="C22" s="37" t="s">
        <v>5</v>
      </c>
      <c r="D22" s="64" t="s">
        <v>29</v>
      </c>
      <c r="E22" s="65" t="s">
        <v>30</v>
      </c>
      <c r="F22" s="64" t="s">
        <v>150</v>
      </c>
      <c r="G22" s="291" t="s">
        <v>151</v>
      </c>
      <c r="H22" s="291"/>
      <c r="I22" s="38" t="s">
        <v>85</v>
      </c>
      <c r="J22" s="145"/>
      <c r="K22" s="62">
        <v>8470000</v>
      </c>
      <c r="L22" s="62">
        <v>0</v>
      </c>
      <c r="M22" s="62">
        <v>8470000</v>
      </c>
      <c r="N22" s="62">
        <v>0</v>
      </c>
      <c r="O22" s="62">
        <v>0</v>
      </c>
      <c r="P22" s="62">
        <v>0</v>
      </c>
      <c r="Q22" s="277">
        <v>0</v>
      </c>
      <c r="R22" s="277"/>
      <c r="S22" s="62">
        <v>0</v>
      </c>
      <c r="T22" s="62">
        <v>0</v>
      </c>
      <c r="U22" s="39">
        <v>0</v>
      </c>
    </row>
    <row r="23" spans="1:21">
      <c r="A23" s="1"/>
      <c r="B23" s="1"/>
      <c r="C23" s="37" t="s">
        <v>5</v>
      </c>
      <c r="D23" s="64" t="s">
        <v>29</v>
      </c>
      <c r="E23" s="65" t="s">
        <v>30</v>
      </c>
      <c r="F23" s="64" t="s">
        <v>150</v>
      </c>
      <c r="G23" s="291" t="s">
        <v>151</v>
      </c>
      <c r="H23" s="291"/>
      <c r="I23" s="38" t="s">
        <v>86</v>
      </c>
      <c r="J23" s="145"/>
      <c r="K23" s="62">
        <v>372065</v>
      </c>
      <c r="L23" s="62">
        <v>0</v>
      </c>
      <c r="M23" s="62">
        <v>372065</v>
      </c>
      <c r="N23" s="62">
        <v>0</v>
      </c>
      <c r="O23" s="62">
        <v>0</v>
      </c>
      <c r="P23" s="62">
        <v>0</v>
      </c>
      <c r="Q23" s="277">
        <v>0</v>
      </c>
      <c r="R23" s="277"/>
      <c r="S23" s="62">
        <v>0</v>
      </c>
      <c r="T23" s="62">
        <v>0</v>
      </c>
      <c r="U23" s="39">
        <v>0</v>
      </c>
    </row>
    <row r="24" spans="1:21">
      <c r="A24" s="1"/>
      <c r="B24" s="1"/>
      <c r="C24" s="37" t="s">
        <v>5</v>
      </c>
      <c r="D24" s="64" t="s">
        <v>29</v>
      </c>
      <c r="E24" s="65" t="s">
        <v>30</v>
      </c>
      <c r="F24" s="64" t="s">
        <v>270</v>
      </c>
      <c r="G24" s="291" t="s">
        <v>271</v>
      </c>
      <c r="H24" s="291"/>
      <c r="I24" s="38" t="s">
        <v>84</v>
      </c>
      <c r="J24" s="145"/>
      <c r="K24" s="62">
        <v>700000</v>
      </c>
      <c r="L24" s="62">
        <v>0</v>
      </c>
      <c r="M24" s="62">
        <v>700000</v>
      </c>
      <c r="N24" s="62">
        <v>0</v>
      </c>
      <c r="O24" s="62">
        <v>0</v>
      </c>
      <c r="P24" s="62">
        <v>0</v>
      </c>
      <c r="Q24" s="277">
        <v>0</v>
      </c>
      <c r="R24" s="277"/>
      <c r="S24" s="62">
        <v>0</v>
      </c>
      <c r="T24" s="62">
        <v>0</v>
      </c>
      <c r="U24" s="39">
        <v>0</v>
      </c>
    </row>
    <row r="25" spans="1:21">
      <c r="A25" s="1"/>
      <c r="B25" s="1"/>
      <c r="C25" s="37" t="s">
        <v>5</v>
      </c>
      <c r="D25" s="64" t="s">
        <v>29</v>
      </c>
      <c r="E25" s="65" t="s">
        <v>30</v>
      </c>
      <c r="F25" s="64" t="s">
        <v>270</v>
      </c>
      <c r="G25" s="291" t="s">
        <v>271</v>
      </c>
      <c r="H25" s="291"/>
      <c r="I25" s="38" t="s">
        <v>85</v>
      </c>
      <c r="J25" s="145"/>
      <c r="K25" s="62">
        <v>700000</v>
      </c>
      <c r="L25" s="62">
        <v>0</v>
      </c>
      <c r="M25" s="62">
        <v>700000</v>
      </c>
      <c r="N25" s="62">
        <v>0</v>
      </c>
      <c r="O25" s="62">
        <v>0</v>
      </c>
      <c r="P25" s="62">
        <v>0</v>
      </c>
      <c r="Q25" s="277">
        <v>0</v>
      </c>
      <c r="R25" s="277"/>
      <c r="S25" s="62">
        <v>0</v>
      </c>
      <c r="T25" s="62">
        <v>0</v>
      </c>
      <c r="U25" s="39">
        <v>0</v>
      </c>
    </row>
    <row r="26" spans="1:21">
      <c r="A26" s="1"/>
      <c r="B26" s="1"/>
      <c r="C26" s="37" t="s">
        <v>5</v>
      </c>
      <c r="D26" s="64" t="s">
        <v>29</v>
      </c>
      <c r="E26" s="65" t="s">
        <v>30</v>
      </c>
      <c r="F26" s="64" t="s">
        <v>270</v>
      </c>
      <c r="G26" s="291" t="s">
        <v>271</v>
      </c>
      <c r="H26" s="291"/>
      <c r="I26" s="38" t="s">
        <v>86</v>
      </c>
      <c r="J26" s="145"/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277">
        <v>0</v>
      </c>
      <c r="R26" s="277"/>
      <c r="S26" s="62">
        <v>0</v>
      </c>
      <c r="T26" s="62">
        <v>0</v>
      </c>
      <c r="U26" s="39">
        <v>0</v>
      </c>
    </row>
    <row r="27" spans="1:21">
      <c r="A27" s="1"/>
      <c r="B27" s="1"/>
      <c r="C27" s="37" t="s">
        <v>5</v>
      </c>
      <c r="D27" s="64" t="s">
        <v>29</v>
      </c>
      <c r="E27" s="65" t="s">
        <v>30</v>
      </c>
      <c r="F27" s="64" t="s">
        <v>154</v>
      </c>
      <c r="G27" s="291" t="s">
        <v>155</v>
      </c>
      <c r="H27" s="291"/>
      <c r="I27" s="38" t="s">
        <v>84</v>
      </c>
      <c r="J27" s="145"/>
      <c r="K27" s="62">
        <v>14900000</v>
      </c>
      <c r="L27" s="62">
        <v>0</v>
      </c>
      <c r="M27" s="62">
        <v>14900000</v>
      </c>
      <c r="N27" s="62">
        <v>0</v>
      </c>
      <c r="O27" s="62">
        <v>0</v>
      </c>
      <c r="P27" s="62">
        <v>0</v>
      </c>
      <c r="Q27" s="277">
        <v>0</v>
      </c>
      <c r="R27" s="277"/>
      <c r="S27" s="62">
        <v>0</v>
      </c>
      <c r="T27" s="62">
        <v>0</v>
      </c>
      <c r="U27" s="39">
        <v>0</v>
      </c>
    </row>
    <row r="28" spans="1:21">
      <c r="A28" s="1"/>
      <c r="B28" s="1"/>
      <c r="C28" s="37" t="s">
        <v>5</v>
      </c>
      <c r="D28" s="64" t="s">
        <v>29</v>
      </c>
      <c r="E28" s="65" t="s">
        <v>30</v>
      </c>
      <c r="F28" s="64" t="s">
        <v>154</v>
      </c>
      <c r="G28" s="291" t="s">
        <v>155</v>
      </c>
      <c r="H28" s="291"/>
      <c r="I28" s="38" t="s">
        <v>85</v>
      </c>
      <c r="J28" s="145"/>
      <c r="K28" s="62">
        <v>6430000</v>
      </c>
      <c r="L28" s="62">
        <v>0</v>
      </c>
      <c r="M28" s="62">
        <v>6430000</v>
      </c>
      <c r="N28" s="62">
        <v>0</v>
      </c>
      <c r="O28" s="62">
        <v>0</v>
      </c>
      <c r="P28" s="62">
        <v>0</v>
      </c>
      <c r="Q28" s="277">
        <v>0</v>
      </c>
      <c r="R28" s="277"/>
      <c r="S28" s="62">
        <v>0</v>
      </c>
      <c r="T28" s="62">
        <v>0</v>
      </c>
      <c r="U28" s="39">
        <v>0</v>
      </c>
    </row>
    <row r="29" spans="1:21">
      <c r="A29" s="1"/>
      <c r="B29" s="1"/>
      <c r="C29" s="37" t="s">
        <v>5</v>
      </c>
      <c r="D29" s="64" t="s">
        <v>29</v>
      </c>
      <c r="E29" s="65" t="s">
        <v>30</v>
      </c>
      <c r="F29" s="64" t="s">
        <v>154</v>
      </c>
      <c r="G29" s="291" t="s">
        <v>155</v>
      </c>
      <c r="H29" s="291"/>
      <c r="I29" s="38" t="s">
        <v>86</v>
      </c>
      <c r="J29" s="145"/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277">
        <v>0</v>
      </c>
      <c r="R29" s="277"/>
      <c r="S29" s="62">
        <v>0</v>
      </c>
      <c r="T29" s="62">
        <v>0</v>
      </c>
      <c r="U29" s="39">
        <v>0</v>
      </c>
    </row>
    <row r="30" spans="1:21">
      <c r="A30" s="1"/>
      <c r="B30" s="1"/>
      <c r="C30" s="37"/>
      <c r="D30" s="64"/>
      <c r="E30" s="65"/>
      <c r="F30" s="64"/>
      <c r="G30" s="291" t="s">
        <v>210</v>
      </c>
      <c r="H30" s="291"/>
      <c r="I30" s="38" t="s">
        <v>84</v>
      </c>
      <c r="J30" s="145"/>
      <c r="K30" s="62">
        <v>1022100000</v>
      </c>
      <c r="L30" s="62">
        <v>0</v>
      </c>
      <c r="M30" s="62">
        <v>115600000</v>
      </c>
      <c r="N30" s="62">
        <v>651790000</v>
      </c>
      <c r="O30" s="62">
        <v>112110000</v>
      </c>
      <c r="P30" s="62">
        <v>141030000</v>
      </c>
      <c r="Q30" s="277">
        <v>0</v>
      </c>
      <c r="R30" s="277"/>
      <c r="S30" s="62">
        <v>1570000</v>
      </c>
      <c r="T30" s="62">
        <v>0</v>
      </c>
      <c r="U30" s="39">
        <v>0</v>
      </c>
    </row>
    <row r="31" spans="1:21">
      <c r="A31" s="1"/>
      <c r="B31" s="1"/>
      <c r="C31" s="37"/>
      <c r="D31" s="64"/>
      <c r="E31" s="65"/>
      <c r="F31" s="64"/>
      <c r="G31" s="291" t="s">
        <v>210</v>
      </c>
      <c r="H31" s="291"/>
      <c r="I31" s="38" t="s">
        <v>85</v>
      </c>
      <c r="J31" s="145"/>
      <c r="K31" s="62">
        <v>1022750000</v>
      </c>
      <c r="L31" s="62">
        <v>0</v>
      </c>
      <c r="M31" s="62">
        <v>115600000</v>
      </c>
      <c r="N31" s="62">
        <v>651790000</v>
      </c>
      <c r="O31" s="62">
        <v>112110000</v>
      </c>
      <c r="P31" s="62">
        <v>140530000</v>
      </c>
      <c r="Q31" s="277">
        <v>0</v>
      </c>
      <c r="R31" s="277"/>
      <c r="S31" s="62">
        <v>1570000</v>
      </c>
      <c r="T31" s="62">
        <v>0</v>
      </c>
      <c r="U31" s="39">
        <v>1150000</v>
      </c>
    </row>
    <row r="32" spans="1:21">
      <c r="A32" s="1"/>
      <c r="B32" s="1"/>
      <c r="C32" s="37"/>
      <c r="D32" s="64"/>
      <c r="E32" s="65"/>
      <c r="F32" s="64"/>
      <c r="G32" s="291" t="s">
        <v>210</v>
      </c>
      <c r="H32" s="291"/>
      <c r="I32" s="38" t="s">
        <v>86</v>
      </c>
      <c r="J32" s="145"/>
      <c r="K32" s="62">
        <v>244355205.09</v>
      </c>
      <c r="L32" s="62">
        <v>18475940</v>
      </c>
      <c r="M32" s="62">
        <v>372065</v>
      </c>
      <c r="N32" s="62">
        <v>163182597.09</v>
      </c>
      <c r="O32" s="62">
        <v>30019529</v>
      </c>
      <c r="P32" s="62">
        <v>31933121</v>
      </c>
      <c r="Q32" s="277">
        <v>0</v>
      </c>
      <c r="R32" s="277"/>
      <c r="S32" s="62">
        <v>92900</v>
      </c>
      <c r="T32" s="62">
        <v>0</v>
      </c>
      <c r="U32" s="39">
        <v>279053</v>
      </c>
    </row>
    <row r="33" spans="1:21">
      <c r="A33" s="1"/>
      <c r="B33" s="1"/>
      <c r="C33" s="37" t="s">
        <v>5</v>
      </c>
      <c r="D33" s="64" t="s">
        <v>29</v>
      </c>
      <c r="E33" s="65" t="s">
        <v>30</v>
      </c>
      <c r="F33" s="64" t="s">
        <v>141</v>
      </c>
      <c r="G33" s="291" t="s">
        <v>142</v>
      </c>
      <c r="H33" s="291"/>
      <c r="I33" s="38" t="s">
        <v>86</v>
      </c>
      <c r="J33" s="145"/>
      <c r="K33" s="62">
        <v>5794063</v>
      </c>
      <c r="L33" s="62">
        <v>0</v>
      </c>
      <c r="M33" s="62">
        <v>0</v>
      </c>
      <c r="N33" s="62">
        <v>0</v>
      </c>
      <c r="O33" s="62">
        <v>0</v>
      </c>
      <c r="P33" s="62">
        <v>5794063</v>
      </c>
      <c r="Q33" s="277">
        <v>0</v>
      </c>
      <c r="R33" s="277"/>
      <c r="S33" s="62">
        <v>0</v>
      </c>
      <c r="T33" s="62">
        <v>0</v>
      </c>
      <c r="U33" s="39">
        <v>0</v>
      </c>
    </row>
    <row r="34" spans="1:21" ht="23.25" customHeight="1">
      <c r="A34" s="1"/>
      <c r="B34" s="1"/>
      <c r="C34" s="37"/>
      <c r="D34" s="64"/>
      <c r="E34" s="65"/>
      <c r="F34" s="64"/>
      <c r="G34" s="291" t="s">
        <v>211</v>
      </c>
      <c r="H34" s="291"/>
      <c r="I34" s="38" t="s">
        <v>86</v>
      </c>
      <c r="J34" s="145"/>
      <c r="K34" s="62">
        <v>5794063</v>
      </c>
      <c r="L34" s="62">
        <v>0</v>
      </c>
      <c r="M34" s="62">
        <v>0</v>
      </c>
      <c r="N34" s="62">
        <v>0</v>
      </c>
      <c r="O34" s="62">
        <v>0</v>
      </c>
      <c r="P34" s="62">
        <v>5794063</v>
      </c>
      <c r="Q34" s="277">
        <v>0</v>
      </c>
      <c r="R34" s="277"/>
      <c r="S34" s="62">
        <v>0</v>
      </c>
      <c r="T34" s="62">
        <v>0</v>
      </c>
      <c r="U34" s="39">
        <v>0</v>
      </c>
    </row>
    <row r="35" spans="1:21">
      <c r="A35" s="1"/>
      <c r="B35" s="226"/>
      <c r="C35" s="22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278" t="s">
        <v>98</v>
      </c>
      <c r="F36" s="278"/>
      <c r="G36" s="59" t="s">
        <v>62</v>
      </c>
      <c r="H36" s="224"/>
      <c r="I36" s="224"/>
      <c r="J36" s="224"/>
      <c r="K36" s="278" t="s">
        <v>61</v>
      </c>
      <c r="L36" s="224" t="s">
        <v>62</v>
      </c>
      <c r="M36" s="224"/>
      <c r="N36" s="224"/>
      <c r="O36" s="224"/>
      <c r="P36" s="224"/>
      <c r="Q36" s="224"/>
      <c r="R36" s="1"/>
      <c r="S36" s="1"/>
      <c r="T36" s="1"/>
      <c r="U36" s="1"/>
    </row>
    <row r="37" spans="1:21">
      <c r="A37" s="1"/>
      <c r="B37" s="1"/>
      <c r="C37" s="1"/>
      <c r="D37" s="1"/>
      <c r="E37" s="278"/>
      <c r="F37" s="278"/>
      <c r="G37" s="59" t="s">
        <v>63</v>
      </c>
      <c r="H37" s="224"/>
      <c r="I37" s="224"/>
      <c r="J37" s="224"/>
      <c r="K37" s="278"/>
      <c r="L37" s="224" t="s">
        <v>63</v>
      </c>
      <c r="M37" s="224"/>
      <c r="N37" s="224"/>
      <c r="O37" s="224"/>
      <c r="P37" s="224"/>
      <c r="Q37" s="224"/>
      <c r="R37" s="1"/>
      <c r="S37" s="1"/>
      <c r="T37" s="1"/>
      <c r="U37" s="1"/>
    </row>
    <row r="38" spans="1:21">
      <c r="A38" s="1"/>
      <c r="B38" s="1"/>
      <c r="C38" s="1"/>
      <c r="D38" s="1"/>
      <c r="E38" s="278"/>
      <c r="F38" s="278"/>
      <c r="G38" s="59" t="s">
        <v>64</v>
      </c>
      <c r="H38" s="224"/>
      <c r="I38" s="224"/>
      <c r="J38" s="224"/>
      <c r="K38" s="278"/>
      <c r="L38" s="224" t="s">
        <v>64</v>
      </c>
      <c r="M38" s="224"/>
      <c r="N38" s="224"/>
      <c r="O38" s="224"/>
      <c r="P38" s="224"/>
      <c r="Q38" s="224"/>
      <c r="R38" s="1"/>
      <c r="S38" s="1"/>
      <c r="T38" s="1"/>
      <c r="U38" s="1"/>
    </row>
    <row r="39" spans="1:21">
      <c r="A39" s="1"/>
      <c r="B39" s="1"/>
      <c r="C39" s="226"/>
      <c r="D39" s="22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</sheetData>
  <mergeCells count="85">
    <mergeCell ref="N36:Q36"/>
    <mergeCell ref="H37:J37"/>
    <mergeCell ref="L37:M37"/>
    <mergeCell ref="N37:Q37"/>
    <mergeCell ref="H38:J38"/>
    <mergeCell ref="L38:M38"/>
    <mergeCell ref="N38:Q38"/>
    <mergeCell ref="C39:D39"/>
    <mergeCell ref="E36:F38"/>
    <mergeCell ref="H36:J36"/>
    <mergeCell ref="K36:K38"/>
    <mergeCell ref="L36:M36"/>
    <mergeCell ref="G30:H30"/>
    <mergeCell ref="Q30:R30"/>
    <mergeCell ref="G31:H31"/>
    <mergeCell ref="Q31:R31"/>
    <mergeCell ref="G32:H32"/>
    <mergeCell ref="Q32:R32"/>
    <mergeCell ref="G33:H33"/>
    <mergeCell ref="Q33:R33"/>
    <mergeCell ref="G34:H34"/>
    <mergeCell ref="Q34:R34"/>
    <mergeCell ref="B35:C35"/>
    <mergeCell ref="G24:H24"/>
    <mergeCell ref="Q24:R24"/>
    <mergeCell ref="G25:H25"/>
    <mergeCell ref="Q25:R25"/>
    <mergeCell ref="G26:H26"/>
    <mergeCell ref="Q26:R26"/>
    <mergeCell ref="G27:H27"/>
    <mergeCell ref="Q27:R27"/>
    <mergeCell ref="G28:H28"/>
    <mergeCell ref="Q28:R28"/>
    <mergeCell ref="G29:H29"/>
    <mergeCell ref="Q29:R29"/>
    <mergeCell ref="G18:H18"/>
    <mergeCell ref="Q18:R18"/>
    <mergeCell ref="G19:H19"/>
    <mergeCell ref="Q19:R19"/>
    <mergeCell ref="G20:H20"/>
    <mergeCell ref="Q20:R20"/>
    <mergeCell ref="G21:H21"/>
    <mergeCell ref="Q21:R21"/>
    <mergeCell ref="G22:H22"/>
    <mergeCell ref="Q22:R22"/>
    <mergeCell ref="G23:H23"/>
    <mergeCell ref="Q23:R23"/>
    <mergeCell ref="G12:H12"/>
    <mergeCell ref="Q12:R12"/>
    <mergeCell ref="G13:H13"/>
    <mergeCell ref="Q13:R13"/>
    <mergeCell ref="G14:H14"/>
    <mergeCell ref="Q14:R14"/>
    <mergeCell ref="G15:H15"/>
    <mergeCell ref="Q15:R15"/>
    <mergeCell ref="G16:H16"/>
    <mergeCell ref="Q16:R16"/>
    <mergeCell ref="G17:H17"/>
    <mergeCell ref="Q17:R17"/>
    <mergeCell ref="G6:H6"/>
    <mergeCell ref="Q6:R6"/>
    <mergeCell ref="G7:H7"/>
    <mergeCell ref="Q7:R7"/>
    <mergeCell ref="G8:H8"/>
    <mergeCell ref="Q8:R8"/>
    <mergeCell ref="G9:H9"/>
    <mergeCell ref="Q9:R9"/>
    <mergeCell ref="G10:H10"/>
    <mergeCell ref="Q10:R10"/>
    <mergeCell ref="G11:H11"/>
    <mergeCell ref="Q11:R11"/>
    <mergeCell ref="C1:U1"/>
    <mergeCell ref="C2:U2"/>
    <mergeCell ref="A3:B3"/>
    <mergeCell ref="C3:C5"/>
    <mergeCell ref="D3:D5"/>
    <mergeCell ref="E3:E5"/>
    <mergeCell ref="F3:F5"/>
    <mergeCell ref="G3:H5"/>
    <mergeCell ref="I3:I5"/>
    <mergeCell ref="J3:J5"/>
    <mergeCell ref="K3:U3"/>
    <mergeCell ref="K4:K5"/>
    <mergeCell ref="Q4:R4"/>
    <mergeCell ref="Q5:R5"/>
  </mergeCells>
  <pageMargins left="0.17" right="0.18" top="0.46" bottom="0.39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13831-622C-4B49-A2DE-424E13435B99}">
  <sheetPr>
    <pageSetUpPr fitToPage="1"/>
  </sheetPr>
  <dimension ref="A1:N164"/>
  <sheetViews>
    <sheetView topLeftCell="A100" workbookViewId="0">
      <selection activeCell="J124" sqref="J124"/>
    </sheetView>
  </sheetViews>
  <sheetFormatPr defaultRowHeight="15"/>
  <cols>
    <col min="1" max="1" width="3.28515625" style="2" customWidth="1"/>
    <col min="2" max="2" width="0.140625" style="2" customWidth="1"/>
    <col min="3" max="4" width="8.140625" style="2" customWidth="1"/>
    <col min="5" max="5" width="24.42578125" style="2" customWidth="1"/>
    <col min="6" max="7" width="10" style="2" customWidth="1"/>
    <col min="8" max="8" width="37" style="2" customWidth="1"/>
    <col min="9" max="13" width="15" style="2" customWidth="1"/>
    <col min="14" max="14" width="4" style="2" customWidth="1"/>
    <col min="15" max="16384" width="9.140625" style="2"/>
  </cols>
  <sheetData>
    <row r="1" spans="1:13" s="182" customFormat="1" ht="12.75">
      <c r="A1" s="180"/>
      <c r="B1" s="180"/>
      <c r="C1" s="181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s="182" customFormat="1" ht="13.5" thickBot="1">
      <c r="A2" s="180"/>
      <c r="B2" s="180"/>
      <c r="C2" s="292" t="s">
        <v>212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</row>
    <row r="3" spans="1:13" s="182" customFormat="1" ht="26.25" thickTop="1">
      <c r="A3" s="293"/>
      <c r="B3" s="293"/>
      <c r="C3" s="183" t="s">
        <v>213</v>
      </c>
      <c r="D3" s="184" t="s">
        <v>214</v>
      </c>
      <c r="E3" s="184" t="s">
        <v>215</v>
      </c>
      <c r="F3" s="184" t="s">
        <v>216</v>
      </c>
      <c r="G3" s="184" t="s">
        <v>217</v>
      </c>
      <c r="H3" s="184" t="s">
        <v>218</v>
      </c>
      <c r="I3" s="184" t="s">
        <v>219</v>
      </c>
      <c r="J3" s="185">
        <v>2022</v>
      </c>
      <c r="K3" s="185">
        <v>2023</v>
      </c>
      <c r="L3" s="185">
        <v>2024</v>
      </c>
      <c r="M3" s="186">
        <v>2025</v>
      </c>
    </row>
    <row r="4" spans="1:13" s="182" customFormat="1" ht="12.75">
      <c r="A4" s="180"/>
      <c r="B4" s="180"/>
      <c r="C4" s="187" t="s">
        <v>5</v>
      </c>
      <c r="D4" s="188" t="s">
        <v>29</v>
      </c>
      <c r="E4" s="189" t="s">
        <v>30</v>
      </c>
      <c r="F4" s="188"/>
      <c r="G4" s="188" t="s">
        <v>141</v>
      </c>
      <c r="H4" s="190" t="s">
        <v>142</v>
      </c>
      <c r="I4" s="191" t="s">
        <v>220</v>
      </c>
      <c r="J4" s="192">
        <v>1001864</v>
      </c>
      <c r="K4" s="192">
        <v>1025521</v>
      </c>
      <c r="L4" s="192">
        <v>664271</v>
      </c>
      <c r="M4" s="193">
        <v>348071</v>
      </c>
    </row>
    <row r="5" spans="1:13" s="182" customFormat="1" ht="12.75">
      <c r="A5" s="180"/>
      <c r="B5" s="180"/>
      <c r="C5" s="187" t="s">
        <v>5</v>
      </c>
      <c r="D5" s="188" t="s">
        <v>29</v>
      </c>
      <c r="E5" s="189" t="s">
        <v>30</v>
      </c>
      <c r="F5" s="188"/>
      <c r="G5" s="188" t="s">
        <v>141</v>
      </c>
      <c r="H5" s="190" t="s">
        <v>142</v>
      </c>
      <c r="I5" s="190" t="s">
        <v>221</v>
      </c>
      <c r="J5" s="192">
        <v>890863000</v>
      </c>
      <c r="K5" s="192">
        <v>589518000</v>
      </c>
      <c r="L5" s="192">
        <v>497845000</v>
      </c>
      <c r="M5" s="194">
        <v>423420000</v>
      </c>
    </row>
    <row r="6" spans="1:13" s="182" customFormat="1" ht="25.5">
      <c r="A6" s="180"/>
      <c r="B6" s="180"/>
      <c r="C6" s="187" t="s">
        <v>5</v>
      </c>
      <c r="D6" s="188" t="s">
        <v>29</v>
      </c>
      <c r="E6" s="189" t="s">
        <v>30</v>
      </c>
      <c r="F6" s="188"/>
      <c r="G6" s="188" t="s">
        <v>141</v>
      </c>
      <c r="H6" s="190" t="s">
        <v>142</v>
      </c>
      <c r="I6" s="190" t="s">
        <v>222</v>
      </c>
      <c r="J6" s="192">
        <v>889</v>
      </c>
      <c r="K6" s="192">
        <v>575</v>
      </c>
      <c r="L6" s="192">
        <v>749</v>
      </c>
      <c r="M6" s="194">
        <v>423420000</v>
      </c>
    </row>
    <row r="7" spans="1:13" s="182" customFormat="1" ht="25.5">
      <c r="A7" s="180"/>
      <c r="B7" s="180"/>
      <c r="C7" s="187"/>
      <c r="D7" s="188"/>
      <c r="E7" s="189"/>
      <c r="F7" s="188"/>
      <c r="G7" s="188"/>
      <c r="H7" s="195" t="s">
        <v>223</v>
      </c>
      <c r="I7" s="196"/>
      <c r="J7" s="197"/>
      <c r="K7" s="197">
        <v>-314</v>
      </c>
      <c r="L7" s="197">
        <v>174</v>
      </c>
      <c r="M7" s="198">
        <v>423419251</v>
      </c>
    </row>
    <row r="8" spans="1:13" s="182" customFormat="1" ht="12.75">
      <c r="A8" s="180"/>
      <c r="B8" s="180"/>
      <c r="C8" s="187" t="s">
        <v>5</v>
      </c>
      <c r="D8" s="188" t="s">
        <v>29</v>
      </c>
      <c r="E8" s="189" t="s">
        <v>30</v>
      </c>
      <c r="F8" s="188"/>
      <c r="G8" s="188" t="s">
        <v>141</v>
      </c>
      <c r="H8" s="190" t="s">
        <v>142</v>
      </c>
      <c r="I8" s="191" t="s">
        <v>224</v>
      </c>
      <c r="J8" s="192">
        <v>1004264</v>
      </c>
      <c r="K8" s="192">
        <v>1025521</v>
      </c>
      <c r="L8" s="192">
        <v>281040</v>
      </c>
      <c r="M8" s="194"/>
    </row>
    <row r="9" spans="1:13" s="182" customFormat="1" ht="12.75">
      <c r="A9" s="180"/>
      <c r="B9" s="180"/>
      <c r="C9" s="187" t="s">
        <v>5</v>
      </c>
      <c r="D9" s="188" t="s">
        <v>29</v>
      </c>
      <c r="E9" s="189" t="s">
        <v>30</v>
      </c>
      <c r="F9" s="188"/>
      <c r="G9" s="188" t="s">
        <v>141</v>
      </c>
      <c r="H9" s="190" t="s">
        <v>142</v>
      </c>
      <c r="I9" s="190" t="s">
        <v>225</v>
      </c>
      <c r="J9" s="192">
        <v>258309370</v>
      </c>
      <c r="K9" s="192">
        <v>904862000</v>
      </c>
      <c r="L9" s="192">
        <v>363633000</v>
      </c>
      <c r="M9" s="194">
        <v>423420000</v>
      </c>
    </row>
    <row r="10" spans="1:13" s="182" customFormat="1" ht="25.5">
      <c r="A10" s="180"/>
      <c r="B10" s="180"/>
      <c r="C10" s="187" t="s">
        <v>5</v>
      </c>
      <c r="D10" s="188" t="s">
        <v>29</v>
      </c>
      <c r="E10" s="189" t="s">
        <v>30</v>
      </c>
      <c r="F10" s="188"/>
      <c r="G10" s="188" t="s">
        <v>141</v>
      </c>
      <c r="H10" s="190" t="s">
        <v>142</v>
      </c>
      <c r="I10" s="190" t="s">
        <v>226</v>
      </c>
      <c r="J10" s="192">
        <v>257</v>
      </c>
      <c r="K10" s="192">
        <v>882</v>
      </c>
      <c r="L10" s="192">
        <v>1294</v>
      </c>
      <c r="M10" s="194">
        <v>423420000</v>
      </c>
    </row>
    <row r="11" spans="1:13" s="182" customFormat="1" ht="25.5">
      <c r="A11" s="180"/>
      <c r="B11" s="180"/>
      <c r="C11" s="187"/>
      <c r="D11" s="188"/>
      <c r="E11" s="189"/>
      <c r="F11" s="188"/>
      <c r="G11" s="188"/>
      <c r="H11" s="195" t="s">
        <v>227</v>
      </c>
      <c r="I11" s="196"/>
      <c r="J11" s="197"/>
      <c r="K11" s="197">
        <v>625</v>
      </c>
      <c r="L11" s="197">
        <v>412</v>
      </c>
      <c r="M11" s="198">
        <v>423418706</v>
      </c>
    </row>
    <row r="12" spans="1:13" s="182" customFormat="1" ht="12.75">
      <c r="A12" s="180"/>
      <c r="B12" s="180"/>
      <c r="C12" s="187" t="s">
        <v>5</v>
      </c>
      <c r="D12" s="188" t="s">
        <v>29</v>
      </c>
      <c r="E12" s="189" t="s">
        <v>30</v>
      </c>
      <c r="F12" s="188"/>
      <c r="G12" s="188" t="s">
        <v>141</v>
      </c>
      <c r="H12" s="190" t="s">
        <v>142</v>
      </c>
      <c r="I12" s="191" t="s">
        <v>228</v>
      </c>
      <c r="J12" s="192">
        <v>213820</v>
      </c>
      <c r="K12" s="192">
        <v>171864</v>
      </c>
      <c r="L12" s="192">
        <v>243756</v>
      </c>
      <c r="M12" s="194">
        <v>86580</v>
      </c>
    </row>
    <row r="13" spans="1:13" s="182" customFormat="1" ht="12.75">
      <c r="A13" s="180"/>
      <c r="B13" s="180"/>
      <c r="C13" s="187" t="s">
        <v>5</v>
      </c>
      <c r="D13" s="188" t="s">
        <v>29</v>
      </c>
      <c r="E13" s="189" t="s">
        <v>30</v>
      </c>
      <c r="F13" s="188"/>
      <c r="G13" s="188" t="s">
        <v>141</v>
      </c>
      <c r="H13" s="190" t="s">
        <v>142</v>
      </c>
      <c r="I13" s="190" t="s">
        <v>229</v>
      </c>
      <c r="J13" s="192">
        <v>256592662.40000001</v>
      </c>
      <c r="K13" s="192">
        <v>873328669.13</v>
      </c>
      <c r="L13" s="192">
        <v>350388939.06</v>
      </c>
      <c r="M13" s="194">
        <v>95638468.090000004</v>
      </c>
    </row>
    <row r="14" spans="1:13" s="182" customFormat="1" ht="12.75">
      <c r="A14" s="180"/>
      <c r="B14" s="180"/>
      <c r="C14" s="187" t="s">
        <v>5</v>
      </c>
      <c r="D14" s="188" t="s">
        <v>29</v>
      </c>
      <c r="E14" s="189" t="s">
        <v>30</v>
      </c>
      <c r="F14" s="188"/>
      <c r="G14" s="188" t="s">
        <v>141</v>
      </c>
      <c r="H14" s="190" t="s">
        <v>142</v>
      </c>
      <c r="I14" s="190" t="s">
        <v>230</v>
      </c>
      <c r="J14" s="192">
        <v>1200</v>
      </c>
      <c r="K14" s="192">
        <v>5082</v>
      </c>
      <c r="L14" s="192">
        <v>1437</v>
      </c>
      <c r="M14" s="194">
        <v>95638468</v>
      </c>
    </row>
    <row r="15" spans="1:13" s="182" customFormat="1" ht="25.5">
      <c r="A15" s="180"/>
      <c r="B15" s="180"/>
      <c r="C15" s="187"/>
      <c r="D15" s="188"/>
      <c r="E15" s="189"/>
      <c r="F15" s="188"/>
      <c r="G15" s="188"/>
      <c r="H15" s="199" t="s">
        <v>231</v>
      </c>
      <c r="I15" s="200"/>
      <c r="J15" s="201"/>
      <c r="K15" s="201">
        <v>3882</v>
      </c>
      <c r="L15" s="201">
        <v>-3645</v>
      </c>
      <c r="M15" s="202">
        <v>95637031</v>
      </c>
    </row>
    <row r="16" spans="1:13" s="182" customFormat="1" ht="12.75">
      <c r="A16" s="180"/>
      <c r="B16" s="180"/>
      <c r="C16" s="187" t="s">
        <v>5</v>
      </c>
      <c r="D16" s="188" t="s">
        <v>29</v>
      </c>
      <c r="E16" s="189" t="s">
        <v>30</v>
      </c>
      <c r="F16" s="188"/>
      <c r="G16" s="188" t="s">
        <v>143</v>
      </c>
      <c r="H16" s="190" t="s">
        <v>144</v>
      </c>
      <c r="I16" s="191" t="s">
        <v>220</v>
      </c>
      <c r="J16" s="192">
        <v>236</v>
      </c>
      <c r="K16" s="192">
        <v>236</v>
      </c>
      <c r="L16" s="192">
        <v>236</v>
      </c>
      <c r="M16" s="194">
        <v>236</v>
      </c>
    </row>
    <row r="17" spans="1:13" s="182" customFormat="1" ht="12.75">
      <c r="A17" s="180"/>
      <c r="B17" s="180"/>
      <c r="C17" s="187" t="s">
        <v>5</v>
      </c>
      <c r="D17" s="188" t="s">
        <v>29</v>
      </c>
      <c r="E17" s="189" t="s">
        <v>30</v>
      </c>
      <c r="F17" s="188"/>
      <c r="G17" s="188" t="s">
        <v>143</v>
      </c>
      <c r="H17" s="190" t="s">
        <v>144</v>
      </c>
      <c r="I17" s="190" t="s">
        <v>221</v>
      </c>
      <c r="J17" s="192">
        <v>377537000</v>
      </c>
      <c r="K17" s="192">
        <v>385882000</v>
      </c>
      <c r="L17" s="192">
        <v>434655000</v>
      </c>
      <c r="M17" s="194">
        <v>483080000</v>
      </c>
    </row>
    <row r="18" spans="1:13" s="182" customFormat="1" ht="25.5">
      <c r="A18" s="180"/>
      <c r="B18" s="180"/>
      <c r="C18" s="187" t="s">
        <v>5</v>
      </c>
      <c r="D18" s="188" t="s">
        <v>29</v>
      </c>
      <c r="E18" s="189" t="s">
        <v>30</v>
      </c>
      <c r="F18" s="188"/>
      <c r="G18" s="188" t="s">
        <v>143</v>
      </c>
      <c r="H18" s="190" t="s">
        <v>144</v>
      </c>
      <c r="I18" s="190" t="s">
        <v>222</v>
      </c>
      <c r="J18" s="192">
        <v>1599733</v>
      </c>
      <c r="K18" s="192">
        <v>1635093</v>
      </c>
      <c r="L18" s="192">
        <v>1841758</v>
      </c>
      <c r="M18" s="194">
        <v>483080000</v>
      </c>
    </row>
    <row r="19" spans="1:13" s="182" customFormat="1" ht="25.5">
      <c r="A19" s="180"/>
      <c r="B19" s="180"/>
      <c r="C19" s="187"/>
      <c r="D19" s="188"/>
      <c r="E19" s="189"/>
      <c r="F19" s="188"/>
      <c r="G19" s="188"/>
      <c r="H19" s="195" t="s">
        <v>223</v>
      </c>
      <c r="I19" s="196"/>
      <c r="J19" s="197"/>
      <c r="K19" s="197">
        <v>35360</v>
      </c>
      <c r="L19" s="197">
        <v>206665</v>
      </c>
      <c r="M19" s="198">
        <v>481238242</v>
      </c>
    </row>
    <row r="20" spans="1:13" s="182" customFormat="1" ht="12.75">
      <c r="A20" s="180"/>
      <c r="B20" s="180"/>
      <c r="C20" s="187" t="s">
        <v>5</v>
      </c>
      <c r="D20" s="188" t="s">
        <v>29</v>
      </c>
      <c r="E20" s="189" t="s">
        <v>30</v>
      </c>
      <c r="F20" s="188"/>
      <c r="G20" s="188" t="s">
        <v>143</v>
      </c>
      <c r="H20" s="190" t="s">
        <v>144</v>
      </c>
      <c r="I20" s="191" t="s">
        <v>224</v>
      </c>
      <c r="J20" s="192">
        <v>236</v>
      </c>
      <c r="K20" s="192">
        <v>236</v>
      </c>
      <c r="L20" s="192">
        <v>236</v>
      </c>
      <c r="M20" s="194">
        <v>236</v>
      </c>
    </row>
    <row r="21" spans="1:13" s="182" customFormat="1" ht="12.75">
      <c r="A21" s="180"/>
      <c r="B21" s="180"/>
      <c r="C21" s="187" t="s">
        <v>5</v>
      </c>
      <c r="D21" s="188" t="s">
        <v>29</v>
      </c>
      <c r="E21" s="189" t="s">
        <v>30</v>
      </c>
      <c r="F21" s="188"/>
      <c r="G21" s="188" t="s">
        <v>143</v>
      </c>
      <c r="H21" s="190" t="s">
        <v>144</v>
      </c>
      <c r="I21" s="190" t="s">
        <v>225</v>
      </c>
      <c r="J21" s="192">
        <v>300391000</v>
      </c>
      <c r="K21" s="192">
        <v>379690000</v>
      </c>
      <c r="L21" s="192">
        <v>419277000</v>
      </c>
      <c r="M21" s="194">
        <v>483730000</v>
      </c>
    </row>
    <row r="22" spans="1:13" s="182" customFormat="1" ht="25.5">
      <c r="A22" s="180"/>
      <c r="B22" s="180"/>
      <c r="C22" s="187" t="s">
        <v>5</v>
      </c>
      <c r="D22" s="188" t="s">
        <v>29</v>
      </c>
      <c r="E22" s="189" t="s">
        <v>30</v>
      </c>
      <c r="F22" s="188"/>
      <c r="G22" s="188" t="s">
        <v>143</v>
      </c>
      <c r="H22" s="190" t="s">
        <v>144</v>
      </c>
      <c r="I22" s="190" t="s">
        <v>226</v>
      </c>
      <c r="J22" s="192">
        <v>1272843</v>
      </c>
      <c r="K22" s="192">
        <v>1608856</v>
      </c>
      <c r="L22" s="192">
        <v>1776597</v>
      </c>
      <c r="M22" s="194">
        <v>483730000</v>
      </c>
    </row>
    <row r="23" spans="1:13" s="182" customFormat="1" ht="25.5">
      <c r="A23" s="180"/>
      <c r="B23" s="180"/>
      <c r="C23" s="187"/>
      <c r="D23" s="188"/>
      <c r="E23" s="189"/>
      <c r="F23" s="188"/>
      <c r="G23" s="188"/>
      <c r="H23" s="195" t="s">
        <v>227</v>
      </c>
      <c r="I23" s="196"/>
      <c r="J23" s="197"/>
      <c r="K23" s="197">
        <v>336013</v>
      </c>
      <c r="L23" s="197">
        <v>167741</v>
      </c>
      <c r="M23" s="198">
        <v>481953403</v>
      </c>
    </row>
    <row r="24" spans="1:13" s="182" customFormat="1" ht="12.75">
      <c r="A24" s="180"/>
      <c r="B24" s="180"/>
      <c r="C24" s="187" t="s">
        <v>5</v>
      </c>
      <c r="D24" s="188" t="s">
        <v>29</v>
      </c>
      <c r="E24" s="189" t="s">
        <v>30</v>
      </c>
      <c r="F24" s="188"/>
      <c r="G24" s="188" t="s">
        <v>143</v>
      </c>
      <c r="H24" s="190" t="s">
        <v>144</v>
      </c>
      <c r="I24" s="191" t="s">
        <v>228</v>
      </c>
      <c r="J24" s="192">
        <v>216</v>
      </c>
      <c r="K24" s="192">
        <v>228</v>
      </c>
      <c r="L24" s="192">
        <v>226</v>
      </c>
      <c r="M24" s="194">
        <v>228</v>
      </c>
    </row>
    <row r="25" spans="1:13" s="182" customFormat="1" ht="12.75">
      <c r="A25" s="180"/>
      <c r="B25" s="180"/>
      <c r="C25" s="187" t="s">
        <v>5</v>
      </c>
      <c r="D25" s="188" t="s">
        <v>29</v>
      </c>
      <c r="E25" s="189" t="s">
        <v>30</v>
      </c>
      <c r="F25" s="188"/>
      <c r="G25" s="188" t="s">
        <v>143</v>
      </c>
      <c r="H25" s="190" t="s">
        <v>144</v>
      </c>
      <c r="I25" s="190" t="s">
        <v>229</v>
      </c>
      <c r="J25" s="192">
        <v>293214483.12</v>
      </c>
      <c r="K25" s="192">
        <v>373960379</v>
      </c>
      <c r="L25" s="192">
        <v>408816278.60000002</v>
      </c>
      <c r="M25" s="194">
        <v>129868732</v>
      </c>
    </row>
    <row r="26" spans="1:13" s="182" customFormat="1" ht="12.75">
      <c r="A26" s="180"/>
      <c r="B26" s="180"/>
      <c r="C26" s="187" t="s">
        <v>5</v>
      </c>
      <c r="D26" s="188" t="s">
        <v>29</v>
      </c>
      <c r="E26" s="189" t="s">
        <v>30</v>
      </c>
      <c r="F26" s="188"/>
      <c r="G26" s="188" t="s">
        <v>143</v>
      </c>
      <c r="H26" s="190" t="s">
        <v>144</v>
      </c>
      <c r="I26" s="190" t="s">
        <v>230</v>
      </c>
      <c r="J26" s="192">
        <v>1357474</v>
      </c>
      <c r="K26" s="192">
        <v>1640177</v>
      </c>
      <c r="L26" s="192">
        <v>1808922</v>
      </c>
      <c r="M26" s="194">
        <v>129868732</v>
      </c>
    </row>
    <row r="27" spans="1:13" s="182" customFormat="1" ht="25.5">
      <c r="A27" s="180"/>
      <c r="B27" s="180"/>
      <c r="C27" s="187"/>
      <c r="D27" s="188"/>
      <c r="E27" s="189"/>
      <c r="F27" s="188"/>
      <c r="G27" s="188"/>
      <c r="H27" s="199" t="s">
        <v>231</v>
      </c>
      <c r="I27" s="200"/>
      <c r="J27" s="201"/>
      <c r="K27" s="201">
        <v>282703</v>
      </c>
      <c r="L27" s="201">
        <v>168745</v>
      </c>
      <c r="M27" s="202">
        <v>128059810</v>
      </c>
    </row>
    <row r="28" spans="1:13" s="182" customFormat="1" ht="25.5">
      <c r="A28" s="180"/>
      <c r="B28" s="180"/>
      <c r="C28" s="187" t="s">
        <v>5</v>
      </c>
      <c r="D28" s="188" t="s">
        <v>29</v>
      </c>
      <c r="E28" s="189" t="s">
        <v>30</v>
      </c>
      <c r="F28" s="188"/>
      <c r="G28" s="188" t="s">
        <v>156</v>
      </c>
      <c r="H28" s="190" t="s">
        <v>157</v>
      </c>
      <c r="I28" s="191" t="s">
        <v>220</v>
      </c>
      <c r="J28" s="192">
        <v>0</v>
      </c>
      <c r="K28" s="192">
        <v>0</v>
      </c>
      <c r="L28" s="192">
        <v>0</v>
      </c>
      <c r="M28" s="194"/>
    </row>
    <row r="29" spans="1:13" s="182" customFormat="1" ht="25.5">
      <c r="A29" s="180"/>
      <c r="B29" s="180"/>
      <c r="C29" s="187" t="s">
        <v>5</v>
      </c>
      <c r="D29" s="188" t="s">
        <v>29</v>
      </c>
      <c r="E29" s="189" t="s">
        <v>30</v>
      </c>
      <c r="F29" s="188"/>
      <c r="G29" s="188" t="s">
        <v>156</v>
      </c>
      <c r="H29" s="190" t="s">
        <v>157</v>
      </c>
      <c r="I29" s="190" t="s">
        <v>221</v>
      </c>
      <c r="J29" s="192">
        <v>0</v>
      </c>
      <c r="K29" s="192">
        <v>0</v>
      </c>
      <c r="L29" s="192">
        <v>0</v>
      </c>
      <c r="M29" s="194">
        <v>0</v>
      </c>
    </row>
    <row r="30" spans="1:13" s="182" customFormat="1" ht="25.5">
      <c r="A30" s="180"/>
      <c r="B30" s="180"/>
      <c r="C30" s="187" t="s">
        <v>5</v>
      </c>
      <c r="D30" s="188" t="s">
        <v>29</v>
      </c>
      <c r="E30" s="189" t="s">
        <v>30</v>
      </c>
      <c r="F30" s="188"/>
      <c r="G30" s="188" t="s">
        <v>156</v>
      </c>
      <c r="H30" s="190" t="s">
        <v>157</v>
      </c>
      <c r="I30" s="190" t="s">
        <v>222</v>
      </c>
      <c r="J30" s="192"/>
      <c r="K30" s="192"/>
      <c r="L30" s="192"/>
      <c r="M30" s="194">
        <v>0</v>
      </c>
    </row>
    <row r="31" spans="1:13" s="182" customFormat="1" ht="25.5">
      <c r="A31" s="180"/>
      <c r="B31" s="180"/>
      <c r="C31" s="187"/>
      <c r="D31" s="188"/>
      <c r="E31" s="189"/>
      <c r="F31" s="188"/>
      <c r="G31" s="188"/>
      <c r="H31" s="195" t="s">
        <v>223</v>
      </c>
      <c r="I31" s="196"/>
      <c r="J31" s="197"/>
      <c r="K31" s="197"/>
      <c r="L31" s="197"/>
      <c r="M31" s="198"/>
    </row>
    <row r="32" spans="1:13" s="182" customFormat="1" ht="25.5">
      <c r="A32" s="180"/>
      <c r="B32" s="180"/>
      <c r="C32" s="187" t="s">
        <v>5</v>
      </c>
      <c r="D32" s="188" t="s">
        <v>29</v>
      </c>
      <c r="E32" s="189" t="s">
        <v>30</v>
      </c>
      <c r="F32" s="188"/>
      <c r="G32" s="188" t="s">
        <v>156</v>
      </c>
      <c r="H32" s="190" t="s">
        <v>157</v>
      </c>
      <c r="I32" s="191" t="s">
        <v>224</v>
      </c>
      <c r="J32" s="192">
        <v>0</v>
      </c>
      <c r="K32" s="192">
        <v>0</v>
      </c>
      <c r="L32" s="192">
        <v>1</v>
      </c>
      <c r="M32" s="194"/>
    </row>
    <row r="33" spans="1:13" s="182" customFormat="1" ht="25.5">
      <c r="A33" s="180"/>
      <c r="B33" s="180"/>
      <c r="C33" s="187" t="s">
        <v>5</v>
      </c>
      <c r="D33" s="188" t="s">
        <v>29</v>
      </c>
      <c r="E33" s="189" t="s">
        <v>30</v>
      </c>
      <c r="F33" s="188"/>
      <c r="G33" s="188" t="s">
        <v>156</v>
      </c>
      <c r="H33" s="190" t="s">
        <v>157</v>
      </c>
      <c r="I33" s="190" t="s">
        <v>225</v>
      </c>
      <c r="J33" s="192">
        <v>25250000</v>
      </c>
      <c r="K33" s="192">
        <v>30000000</v>
      </c>
      <c r="L33" s="192">
        <v>41000000</v>
      </c>
      <c r="M33" s="194">
        <v>0</v>
      </c>
    </row>
    <row r="34" spans="1:13" s="182" customFormat="1" ht="25.5">
      <c r="A34" s="180"/>
      <c r="B34" s="180"/>
      <c r="C34" s="187" t="s">
        <v>5</v>
      </c>
      <c r="D34" s="188" t="s">
        <v>29</v>
      </c>
      <c r="E34" s="189" t="s">
        <v>30</v>
      </c>
      <c r="F34" s="188"/>
      <c r="G34" s="188" t="s">
        <v>156</v>
      </c>
      <c r="H34" s="190" t="s">
        <v>157</v>
      </c>
      <c r="I34" s="190" t="s">
        <v>226</v>
      </c>
      <c r="J34" s="192"/>
      <c r="K34" s="192"/>
      <c r="L34" s="192">
        <v>41000000</v>
      </c>
      <c r="M34" s="194">
        <v>0</v>
      </c>
    </row>
    <row r="35" spans="1:13" s="182" customFormat="1" ht="25.5">
      <c r="A35" s="180"/>
      <c r="B35" s="180"/>
      <c r="C35" s="187"/>
      <c r="D35" s="188"/>
      <c r="E35" s="189"/>
      <c r="F35" s="188"/>
      <c r="G35" s="188"/>
      <c r="H35" s="195" t="s">
        <v>227</v>
      </c>
      <c r="I35" s="196"/>
      <c r="J35" s="197"/>
      <c r="K35" s="197"/>
      <c r="L35" s="197"/>
      <c r="M35" s="198">
        <v>-41000000</v>
      </c>
    </row>
    <row r="36" spans="1:13" s="182" customFormat="1" ht="25.5">
      <c r="A36" s="180"/>
      <c r="B36" s="180"/>
      <c r="C36" s="187" t="s">
        <v>5</v>
      </c>
      <c r="D36" s="188" t="s">
        <v>29</v>
      </c>
      <c r="E36" s="189" t="s">
        <v>30</v>
      </c>
      <c r="F36" s="188"/>
      <c r="G36" s="188" t="s">
        <v>156</v>
      </c>
      <c r="H36" s="190" t="s">
        <v>157</v>
      </c>
      <c r="I36" s="191" t="s">
        <v>228</v>
      </c>
      <c r="J36" s="192"/>
      <c r="K36" s="192"/>
      <c r="L36" s="192">
        <v>1</v>
      </c>
      <c r="M36" s="194"/>
    </row>
    <row r="37" spans="1:13" s="182" customFormat="1" ht="25.5">
      <c r="A37" s="180"/>
      <c r="B37" s="180"/>
      <c r="C37" s="187" t="s">
        <v>5</v>
      </c>
      <c r="D37" s="188" t="s">
        <v>29</v>
      </c>
      <c r="E37" s="189" t="s">
        <v>30</v>
      </c>
      <c r="F37" s="188"/>
      <c r="G37" s="188" t="s">
        <v>156</v>
      </c>
      <c r="H37" s="190" t="s">
        <v>157</v>
      </c>
      <c r="I37" s="190" t="s">
        <v>229</v>
      </c>
      <c r="J37" s="192">
        <v>24944329</v>
      </c>
      <c r="K37" s="192">
        <v>27716670</v>
      </c>
      <c r="L37" s="192">
        <v>55109000</v>
      </c>
      <c r="M37" s="194">
        <v>8290970</v>
      </c>
    </row>
    <row r="38" spans="1:13" s="182" customFormat="1" ht="25.5">
      <c r="A38" s="180"/>
      <c r="B38" s="180"/>
      <c r="C38" s="187" t="s">
        <v>5</v>
      </c>
      <c r="D38" s="188" t="s">
        <v>29</v>
      </c>
      <c r="E38" s="189" t="s">
        <v>30</v>
      </c>
      <c r="F38" s="188"/>
      <c r="G38" s="188" t="s">
        <v>156</v>
      </c>
      <c r="H38" s="190" t="s">
        <v>157</v>
      </c>
      <c r="I38" s="190" t="s">
        <v>230</v>
      </c>
      <c r="J38" s="192">
        <v>24944329</v>
      </c>
      <c r="K38" s="192">
        <v>27716670</v>
      </c>
      <c r="L38" s="192">
        <v>55109000</v>
      </c>
      <c r="M38" s="194">
        <v>8290970</v>
      </c>
    </row>
    <row r="39" spans="1:13" s="182" customFormat="1" ht="25.5">
      <c r="A39" s="180"/>
      <c r="B39" s="180"/>
      <c r="C39" s="187"/>
      <c r="D39" s="188"/>
      <c r="E39" s="189"/>
      <c r="F39" s="188"/>
      <c r="G39" s="188"/>
      <c r="H39" s="199" t="s">
        <v>231</v>
      </c>
      <c r="I39" s="200"/>
      <c r="J39" s="201"/>
      <c r="K39" s="201">
        <v>2772341</v>
      </c>
      <c r="L39" s="201">
        <v>27392330</v>
      </c>
      <c r="M39" s="202">
        <v>-46818030</v>
      </c>
    </row>
    <row r="40" spans="1:13" s="182" customFormat="1" ht="25.5">
      <c r="A40" s="180"/>
      <c r="B40" s="180"/>
      <c r="C40" s="187" t="s">
        <v>5</v>
      </c>
      <c r="D40" s="188" t="s">
        <v>29</v>
      </c>
      <c r="E40" s="189" t="s">
        <v>30</v>
      </c>
      <c r="F40" s="188"/>
      <c r="G40" s="188" t="s">
        <v>158</v>
      </c>
      <c r="H40" s="190" t="s">
        <v>159</v>
      </c>
      <c r="I40" s="191" t="s">
        <v>220</v>
      </c>
      <c r="J40" s="192">
        <v>1</v>
      </c>
      <c r="K40" s="192">
        <v>1</v>
      </c>
      <c r="L40" s="192">
        <v>1</v>
      </c>
      <c r="M40" s="194"/>
    </row>
    <row r="41" spans="1:13" s="182" customFormat="1" ht="25.5">
      <c r="A41" s="180"/>
      <c r="B41" s="180"/>
      <c r="C41" s="187" t="s">
        <v>5</v>
      </c>
      <c r="D41" s="188" t="s">
        <v>29</v>
      </c>
      <c r="E41" s="189" t="s">
        <v>30</v>
      </c>
      <c r="F41" s="188"/>
      <c r="G41" s="188" t="s">
        <v>158</v>
      </c>
      <c r="H41" s="190" t="s">
        <v>159</v>
      </c>
      <c r="I41" s="190" t="s">
        <v>221</v>
      </c>
      <c r="J41" s="192">
        <v>400000000</v>
      </c>
      <c r="K41" s="192">
        <v>200000000</v>
      </c>
      <c r="L41" s="192">
        <v>100000000</v>
      </c>
      <c r="M41" s="194">
        <v>100000000</v>
      </c>
    </row>
    <row r="42" spans="1:13" s="182" customFormat="1" ht="25.5">
      <c r="A42" s="180"/>
      <c r="B42" s="180"/>
      <c r="C42" s="187" t="s">
        <v>5</v>
      </c>
      <c r="D42" s="188" t="s">
        <v>29</v>
      </c>
      <c r="E42" s="189" t="s">
        <v>30</v>
      </c>
      <c r="F42" s="188"/>
      <c r="G42" s="188" t="s">
        <v>158</v>
      </c>
      <c r="H42" s="190" t="s">
        <v>159</v>
      </c>
      <c r="I42" s="190" t="s">
        <v>222</v>
      </c>
      <c r="J42" s="192">
        <v>400000000</v>
      </c>
      <c r="K42" s="192">
        <v>200000000</v>
      </c>
      <c r="L42" s="192">
        <v>100000000</v>
      </c>
      <c r="M42" s="194">
        <v>100000000</v>
      </c>
    </row>
    <row r="43" spans="1:13" s="182" customFormat="1" ht="25.5">
      <c r="A43" s="180"/>
      <c r="B43" s="180"/>
      <c r="C43" s="187"/>
      <c r="D43" s="188"/>
      <c r="E43" s="189"/>
      <c r="F43" s="188"/>
      <c r="G43" s="188"/>
      <c r="H43" s="195" t="s">
        <v>223</v>
      </c>
      <c r="I43" s="196"/>
      <c r="J43" s="197"/>
      <c r="K43" s="197">
        <v>-200000000</v>
      </c>
      <c r="L43" s="197">
        <v>-100000000</v>
      </c>
      <c r="M43" s="198">
        <v>0</v>
      </c>
    </row>
    <row r="44" spans="1:13" s="182" customFormat="1" ht="25.5">
      <c r="A44" s="180"/>
      <c r="B44" s="180"/>
      <c r="C44" s="187" t="s">
        <v>5</v>
      </c>
      <c r="D44" s="188" t="s">
        <v>29</v>
      </c>
      <c r="E44" s="189" t="s">
        <v>30</v>
      </c>
      <c r="F44" s="188"/>
      <c r="G44" s="188" t="s">
        <v>158</v>
      </c>
      <c r="H44" s="190" t="s">
        <v>159</v>
      </c>
      <c r="I44" s="191" t="s">
        <v>224</v>
      </c>
      <c r="J44" s="192">
        <v>0</v>
      </c>
      <c r="K44" s="192">
        <v>0</v>
      </c>
      <c r="L44" s="192">
        <v>1</v>
      </c>
      <c r="M44" s="194"/>
    </row>
    <row r="45" spans="1:13" s="182" customFormat="1" ht="25.5">
      <c r="A45" s="180"/>
      <c r="B45" s="180"/>
      <c r="C45" s="187" t="s">
        <v>5</v>
      </c>
      <c r="D45" s="188" t="s">
        <v>29</v>
      </c>
      <c r="E45" s="189" t="s">
        <v>30</v>
      </c>
      <c r="F45" s="188"/>
      <c r="G45" s="188" t="s">
        <v>158</v>
      </c>
      <c r="H45" s="190" t="s">
        <v>159</v>
      </c>
      <c r="I45" s="190" t="s">
        <v>225</v>
      </c>
      <c r="J45" s="192">
        <v>92650000</v>
      </c>
      <c r="K45" s="192">
        <v>220000000</v>
      </c>
      <c r="L45" s="192">
        <v>55000000</v>
      </c>
      <c r="M45" s="194">
        <v>100000000</v>
      </c>
    </row>
    <row r="46" spans="1:13" s="182" customFormat="1" ht="25.5">
      <c r="A46" s="180"/>
      <c r="B46" s="180"/>
      <c r="C46" s="187" t="s">
        <v>5</v>
      </c>
      <c r="D46" s="188" t="s">
        <v>29</v>
      </c>
      <c r="E46" s="189" t="s">
        <v>30</v>
      </c>
      <c r="F46" s="188"/>
      <c r="G46" s="188" t="s">
        <v>158</v>
      </c>
      <c r="H46" s="190" t="s">
        <v>159</v>
      </c>
      <c r="I46" s="190" t="s">
        <v>226</v>
      </c>
      <c r="J46" s="192"/>
      <c r="K46" s="192"/>
      <c r="L46" s="192">
        <v>55000000</v>
      </c>
      <c r="M46" s="194">
        <v>100000000</v>
      </c>
    </row>
    <row r="47" spans="1:13" s="182" customFormat="1" ht="25.5">
      <c r="A47" s="180"/>
      <c r="B47" s="180"/>
      <c r="C47" s="187"/>
      <c r="D47" s="188"/>
      <c r="E47" s="189"/>
      <c r="F47" s="188"/>
      <c r="G47" s="188"/>
      <c r="H47" s="195" t="s">
        <v>227</v>
      </c>
      <c r="I47" s="196"/>
      <c r="J47" s="197"/>
      <c r="K47" s="197"/>
      <c r="L47" s="197"/>
      <c r="M47" s="198">
        <v>45000000</v>
      </c>
    </row>
    <row r="48" spans="1:13" s="182" customFormat="1" ht="25.5">
      <c r="A48" s="180"/>
      <c r="B48" s="180"/>
      <c r="C48" s="187" t="s">
        <v>5</v>
      </c>
      <c r="D48" s="188" t="s">
        <v>29</v>
      </c>
      <c r="E48" s="189" t="s">
        <v>30</v>
      </c>
      <c r="F48" s="188"/>
      <c r="G48" s="188" t="s">
        <v>158</v>
      </c>
      <c r="H48" s="190" t="s">
        <v>159</v>
      </c>
      <c r="I48" s="191" t="s">
        <v>228</v>
      </c>
      <c r="J48" s="192">
        <v>0</v>
      </c>
      <c r="K48" s="192">
        <v>0</v>
      </c>
      <c r="L48" s="192">
        <v>1</v>
      </c>
      <c r="M48" s="194"/>
    </row>
    <row r="49" spans="1:13" s="182" customFormat="1" ht="25.5">
      <c r="A49" s="180"/>
      <c r="B49" s="180"/>
      <c r="C49" s="187" t="s">
        <v>5</v>
      </c>
      <c r="D49" s="188" t="s">
        <v>29</v>
      </c>
      <c r="E49" s="189" t="s">
        <v>30</v>
      </c>
      <c r="F49" s="188"/>
      <c r="G49" s="188" t="s">
        <v>158</v>
      </c>
      <c r="H49" s="190" t="s">
        <v>159</v>
      </c>
      <c r="I49" s="190" t="s">
        <v>229</v>
      </c>
      <c r="J49" s="192">
        <v>92942789</v>
      </c>
      <c r="K49" s="192">
        <v>331399650</v>
      </c>
      <c r="L49" s="192">
        <v>92826520</v>
      </c>
      <c r="M49" s="194">
        <v>5940310</v>
      </c>
    </row>
    <row r="50" spans="1:13" s="182" customFormat="1" ht="25.5">
      <c r="A50" s="180"/>
      <c r="B50" s="180"/>
      <c r="C50" s="187" t="s">
        <v>5</v>
      </c>
      <c r="D50" s="188" t="s">
        <v>29</v>
      </c>
      <c r="E50" s="189" t="s">
        <v>30</v>
      </c>
      <c r="F50" s="188"/>
      <c r="G50" s="188" t="s">
        <v>158</v>
      </c>
      <c r="H50" s="190" t="s">
        <v>159</v>
      </c>
      <c r="I50" s="190" t="s">
        <v>230</v>
      </c>
      <c r="J50" s="192"/>
      <c r="K50" s="192"/>
      <c r="L50" s="192">
        <v>92826520</v>
      </c>
      <c r="M50" s="194">
        <v>5940310</v>
      </c>
    </row>
    <row r="51" spans="1:13" s="182" customFormat="1" ht="25.5">
      <c r="A51" s="180"/>
      <c r="B51" s="180"/>
      <c r="C51" s="187"/>
      <c r="D51" s="188"/>
      <c r="E51" s="189"/>
      <c r="F51" s="188"/>
      <c r="G51" s="188"/>
      <c r="H51" s="199" t="s">
        <v>231</v>
      </c>
      <c r="I51" s="200"/>
      <c r="J51" s="201"/>
      <c r="K51" s="201"/>
      <c r="L51" s="201"/>
      <c r="M51" s="202">
        <v>-86886210</v>
      </c>
    </row>
    <row r="52" spans="1:13" s="182" customFormat="1" ht="12.75">
      <c r="A52" s="180"/>
      <c r="B52" s="180"/>
      <c r="C52" s="187" t="s">
        <v>5</v>
      </c>
      <c r="D52" s="188" t="s">
        <v>29</v>
      </c>
      <c r="E52" s="189" t="s">
        <v>30</v>
      </c>
      <c r="F52" s="188"/>
      <c r="G52" s="188" t="s">
        <v>160</v>
      </c>
      <c r="H52" s="190" t="s">
        <v>161</v>
      </c>
      <c r="I52" s="191" t="s">
        <v>220</v>
      </c>
      <c r="J52" s="192"/>
      <c r="K52" s="192"/>
      <c r="L52" s="192"/>
      <c r="M52" s="194"/>
    </row>
    <row r="53" spans="1:13" s="182" customFormat="1" ht="12.75">
      <c r="A53" s="180"/>
      <c r="B53" s="180"/>
      <c r="C53" s="187" t="s">
        <v>5</v>
      </c>
      <c r="D53" s="188" t="s">
        <v>29</v>
      </c>
      <c r="E53" s="189" t="s">
        <v>30</v>
      </c>
      <c r="F53" s="188"/>
      <c r="G53" s="188" t="s">
        <v>160</v>
      </c>
      <c r="H53" s="190" t="s">
        <v>161</v>
      </c>
      <c r="I53" s="190" t="s">
        <v>221</v>
      </c>
      <c r="J53" s="192">
        <v>0</v>
      </c>
      <c r="K53" s="192">
        <v>0</v>
      </c>
      <c r="L53" s="192">
        <v>0</v>
      </c>
      <c r="M53" s="194">
        <v>0</v>
      </c>
    </row>
    <row r="54" spans="1:13" s="182" customFormat="1" ht="25.5">
      <c r="A54" s="180"/>
      <c r="B54" s="180"/>
      <c r="C54" s="187" t="s">
        <v>5</v>
      </c>
      <c r="D54" s="188" t="s">
        <v>29</v>
      </c>
      <c r="E54" s="189" t="s">
        <v>30</v>
      </c>
      <c r="F54" s="188"/>
      <c r="G54" s="188" t="s">
        <v>160</v>
      </c>
      <c r="H54" s="190" t="s">
        <v>161</v>
      </c>
      <c r="I54" s="190" t="s">
        <v>222</v>
      </c>
      <c r="J54" s="192">
        <v>0</v>
      </c>
      <c r="K54" s="192">
        <v>0</v>
      </c>
      <c r="L54" s="192">
        <v>0</v>
      </c>
      <c r="M54" s="194">
        <v>0</v>
      </c>
    </row>
    <row r="55" spans="1:13" s="182" customFormat="1" ht="25.5">
      <c r="A55" s="180"/>
      <c r="B55" s="180"/>
      <c r="C55" s="187"/>
      <c r="D55" s="188"/>
      <c r="E55" s="189"/>
      <c r="F55" s="188"/>
      <c r="G55" s="188"/>
      <c r="H55" s="195" t="s">
        <v>223</v>
      </c>
      <c r="I55" s="196"/>
      <c r="J55" s="197"/>
      <c r="K55" s="197">
        <v>0</v>
      </c>
      <c r="L55" s="197">
        <v>0</v>
      </c>
      <c r="M55" s="198">
        <v>0</v>
      </c>
    </row>
    <row r="56" spans="1:13" s="182" customFormat="1" ht="12.75">
      <c r="A56" s="180"/>
      <c r="B56" s="180"/>
      <c r="C56" s="187" t="s">
        <v>5</v>
      </c>
      <c r="D56" s="188" t="s">
        <v>29</v>
      </c>
      <c r="E56" s="189" t="s">
        <v>30</v>
      </c>
      <c r="F56" s="188"/>
      <c r="G56" s="188" t="s">
        <v>160</v>
      </c>
      <c r="H56" s="190" t="s">
        <v>161</v>
      </c>
      <c r="I56" s="191" t="s">
        <v>224</v>
      </c>
      <c r="J56" s="192"/>
      <c r="K56" s="192"/>
      <c r="L56" s="192"/>
      <c r="M56" s="194"/>
    </row>
    <row r="57" spans="1:13" s="182" customFormat="1" ht="12.75">
      <c r="A57" s="180"/>
      <c r="B57" s="180"/>
      <c r="C57" s="187" t="s">
        <v>5</v>
      </c>
      <c r="D57" s="188" t="s">
        <v>29</v>
      </c>
      <c r="E57" s="189" t="s">
        <v>30</v>
      </c>
      <c r="F57" s="188"/>
      <c r="G57" s="188" t="s">
        <v>160</v>
      </c>
      <c r="H57" s="190" t="s">
        <v>161</v>
      </c>
      <c r="I57" s="190" t="s">
        <v>225</v>
      </c>
      <c r="J57" s="192">
        <v>54100000</v>
      </c>
      <c r="K57" s="192">
        <v>20000000</v>
      </c>
      <c r="L57" s="192">
        <v>14000000</v>
      </c>
      <c r="M57" s="194">
        <v>0</v>
      </c>
    </row>
    <row r="58" spans="1:13" s="182" customFormat="1" ht="25.5">
      <c r="A58" s="180"/>
      <c r="B58" s="180"/>
      <c r="C58" s="187" t="s">
        <v>5</v>
      </c>
      <c r="D58" s="188" t="s">
        <v>29</v>
      </c>
      <c r="E58" s="189" t="s">
        <v>30</v>
      </c>
      <c r="F58" s="188"/>
      <c r="G58" s="188" t="s">
        <v>160</v>
      </c>
      <c r="H58" s="190" t="s">
        <v>161</v>
      </c>
      <c r="I58" s="190" t="s">
        <v>226</v>
      </c>
      <c r="J58" s="192">
        <v>54100000</v>
      </c>
      <c r="K58" s="192">
        <v>20000000</v>
      </c>
      <c r="L58" s="192">
        <v>14000000</v>
      </c>
      <c r="M58" s="194">
        <v>0</v>
      </c>
    </row>
    <row r="59" spans="1:13" s="182" customFormat="1" ht="25.5">
      <c r="A59" s="180"/>
      <c r="B59" s="180"/>
      <c r="C59" s="187"/>
      <c r="D59" s="188"/>
      <c r="E59" s="189"/>
      <c r="F59" s="188"/>
      <c r="G59" s="188"/>
      <c r="H59" s="195" t="s">
        <v>227</v>
      </c>
      <c r="I59" s="196"/>
      <c r="J59" s="197"/>
      <c r="K59" s="197">
        <v>-34100000</v>
      </c>
      <c r="L59" s="197">
        <v>-6000000</v>
      </c>
      <c r="M59" s="198">
        <v>-14000000</v>
      </c>
    </row>
    <row r="60" spans="1:13" s="182" customFormat="1" ht="12.75">
      <c r="A60" s="180"/>
      <c r="B60" s="180"/>
      <c r="C60" s="187" t="s">
        <v>5</v>
      </c>
      <c r="D60" s="188" t="s">
        <v>29</v>
      </c>
      <c r="E60" s="189" t="s">
        <v>30</v>
      </c>
      <c r="F60" s="188"/>
      <c r="G60" s="188" t="s">
        <v>160</v>
      </c>
      <c r="H60" s="190" t="s">
        <v>161</v>
      </c>
      <c r="I60" s="191" t="s">
        <v>228</v>
      </c>
      <c r="J60" s="192"/>
      <c r="K60" s="192"/>
      <c r="L60" s="192"/>
      <c r="M60" s="194"/>
    </row>
    <row r="61" spans="1:13" s="182" customFormat="1" ht="12.75">
      <c r="A61" s="180"/>
      <c r="B61" s="180"/>
      <c r="C61" s="187" t="s">
        <v>5</v>
      </c>
      <c r="D61" s="188" t="s">
        <v>29</v>
      </c>
      <c r="E61" s="189" t="s">
        <v>30</v>
      </c>
      <c r="F61" s="188"/>
      <c r="G61" s="188" t="s">
        <v>160</v>
      </c>
      <c r="H61" s="190" t="s">
        <v>161</v>
      </c>
      <c r="I61" s="190" t="s">
        <v>229</v>
      </c>
      <c r="J61" s="192">
        <v>52256250</v>
      </c>
      <c r="K61" s="192">
        <v>31020430</v>
      </c>
      <c r="L61" s="192">
        <v>40380900</v>
      </c>
      <c r="M61" s="194">
        <v>4244660</v>
      </c>
    </row>
    <row r="62" spans="1:13" s="182" customFormat="1" ht="12.75">
      <c r="A62" s="180"/>
      <c r="B62" s="180"/>
      <c r="C62" s="187" t="s">
        <v>5</v>
      </c>
      <c r="D62" s="188" t="s">
        <v>29</v>
      </c>
      <c r="E62" s="189" t="s">
        <v>30</v>
      </c>
      <c r="F62" s="188"/>
      <c r="G62" s="188" t="s">
        <v>160</v>
      </c>
      <c r="H62" s="190" t="s">
        <v>161</v>
      </c>
      <c r="I62" s="190" t="s">
        <v>230</v>
      </c>
      <c r="J62" s="192">
        <v>52256250</v>
      </c>
      <c r="K62" s="192">
        <v>31020430</v>
      </c>
      <c r="L62" s="192">
        <v>40380900</v>
      </c>
      <c r="M62" s="194">
        <v>4244660</v>
      </c>
    </row>
    <row r="63" spans="1:13" s="182" customFormat="1" ht="25.5">
      <c r="A63" s="180"/>
      <c r="B63" s="180"/>
      <c r="C63" s="187"/>
      <c r="D63" s="188"/>
      <c r="E63" s="189"/>
      <c r="F63" s="188"/>
      <c r="G63" s="188"/>
      <c r="H63" s="199" t="s">
        <v>231</v>
      </c>
      <c r="I63" s="200"/>
      <c r="J63" s="201"/>
      <c r="K63" s="201">
        <v>-21235820</v>
      </c>
      <c r="L63" s="201">
        <v>9360470</v>
      </c>
      <c r="M63" s="202">
        <v>-36136240</v>
      </c>
    </row>
    <row r="64" spans="1:13" s="182" customFormat="1" ht="12.75">
      <c r="A64" s="180"/>
      <c r="B64" s="180"/>
      <c r="C64" s="187" t="s">
        <v>5</v>
      </c>
      <c r="D64" s="188" t="s">
        <v>29</v>
      </c>
      <c r="E64" s="189" t="s">
        <v>30</v>
      </c>
      <c r="F64" s="188"/>
      <c r="G64" s="188" t="s">
        <v>146</v>
      </c>
      <c r="H64" s="190" t="s">
        <v>147</v>
      </c>
      <c r="I64" s="191" t="s">
        <v>220</v>
      </c>
      <c r="J64" s="192">
        <v>8083</v>
      </c>
      <c r="K64" s="192">
        <v>7830</v>
      </c>
      <c r="L64" s="192">
        <v>245</v>
      </c>
      <c r="M64" s="194"/>
    </row>
    <row r="65" spans="1:13" s="182" customFormat="1" ht="12.75">
      <c r="A65" s="180"/>
      <c r="B65" s="180"/>
      <c r="C65" s="187" t="s">
        <v>5</v>
      </c>
      <c r="D65" s="188" t="s">
        <v>29</v>
      </c>
      <c r="E65" s="189" t="s">
        <v>30</v>
      </c>
      <c r="F65" s="188"/>
      <c r="G65" s="188" t="s">
        <v>146</v>
      </c>
      <c r="H65" s="190" t="s">
        <v>147</v>
      </c>
      <c r="I65" s="190" t="s">
        <v>221</v>
      </c>
      <c r="J65" s="192">
        <v>282750000</v>
      </c>
      <c r="K65" s="192">
        <v>293733000</v>
      </c>
      <c r="L65" s="192">
        <v>49000000</v>
      </c>
      <c r="M65" s="194">
        <v>0</v>
      </c>
    </row>
    <row r="66" spans="1:13" s="182" customFormat="1" ht="25.5">
      <c r="A66" s="180"/>
      <c r="B66" s="180"/>
      <c r="C66" s="187" t="s">
        <v>5</v>
      </c>
      <c r="D66" s="188" t="s">
        <v>29</v>
      </c>
      <c r="E66" s="189" t="s">
        <v>30</v>
      </c>
      <c r="F66" s="188"/>
      <c r="G66" s="188" t="s">
        <v>146</v>
      </c>
      <c r="H66" s="190" t="s">
        <v>147</v>
      </c>
      <c r="I66" s="190" t="s">
        <v>222</v>
      </c>
      <c r="J66" s="192">
        <v>34981</v>
      </c>
      <c r="K66" s="192">
        <v>37514</v>
      </c>
      <c r="L66" s="192">
        <v>200000</v>
      </c>
      <c r="M66" s="194">
        <v>0</v>
      </c>
    </row>
    <row r="67" spans="1:13" s="182" customFormat="1" ht="25.5">
      <c r="A67" s="180"/>
      <c r="B67" s="180"/>
      <c r="C67" s="187"/>
      <c r="D67" s="188"/>
      <c r="E67" s="189"/>
      <c r="F67" s="188"/>
      <c r="G67" s="188"/>
      <c r="H67" s="195" t="s">
        <v>223</v>
      </c>
      <c r="I67" s="196"/>
      <c r="J67" s="197"/>
      <c r="K67" s="197">
        <v>2533</v>
      </c>
      <c r="L67" s="197">
        <v>162486</v>
      </c>
      <c r="M67" s="198">
        <v>-200000</v>
      </c>
    </row>
    <row r="68" spans="1:13" s="182" customFormat="1" ht="12.75">
      <c r="A68" s="180"/>
      <c r="B68" s="180"/>
      <c r="C68" s="187" t="s">
        <v>5</v>
      </c>
      <c r="D68" s="188" t="s">
        <v>29</v>
      </c>
      <c r="E68" s="189" t="s">
        <v>30</v>
      </c>
      <c r="F68" s="188"/>
      <c r="G68" s="188" t="s">
        <v>146</v>
      </c>
      <c r="H68" s="190" t="s">
        <v>147</v>
      </c>
      <c r="I68" s="191" t="s">
        <v>224</v>
      </c>
      <c r="J68" s="192">
        <v>8083</v>
      </c>
      <c r="K68" s="192">
        <v>7830</v>
      </c>
      <c r="L68" s="192">
        <v>208</v>
      </c>
      <c r="M68" s="194"/>
    </row>
    <row r="69" spans="1:13" s="182" customFormat="1" ht="12.75">
      <c r="A69" s="180"/>
      <c r="B69" s="180"/>
      <c r="C69" s="187" t="s">
        <v>5</v>
      </c>
      <c r="D69" s="188" t="s">
        <v>29</v>
      </c>
      <c r="E69" s="189" t="s">
        <v>30</v>
      </c>
      <c r="F69" s="188"/>
      <c r="G69" s="188" t="s">
        <v>146</v>
      </c>
      <c r="H69" s="190" t="s">
        <v>147</v>
      </c>
      <c r="I69" s="190" t="s">
        <v>225</v>
      </c>
      <c r="J69" s="192">
        <v>2100000</v>
      </c>
      <c r="K69" s="192">
        <v>270733000</v>
      </c>
      <c r="L69" s="192">
        <v>30484500</v>
      </c>
      <c r="M69" s="194">
        <v>0</v>
      </c>
    </row>
    <row r="70" spans="1:13" s="182" customFormat="1" ht="25.5">
      <c r="A70" s="180"/>
      <c r="B70" s="180"/>
      <c r="C70" s="187" t="s">
        <v>5</v>
      </c>
      <c r="D70" s="188" t="s">
        <v>29</v>
      </c>
      <c r="E70" s="189" t="s">
        <v>30</v>
      </c>
      <c r="F70" s="188"/>
      <c r="G70" s="188" t="s">
        <v>146</v>
      </c>
      <c r="H70" s="190" t="s">
        <v>147</v>
      </c>
      <c r="I70" s="190" t="s">
        <v>226</v>
      </c>
      <c r="J70" s="192">
        <v>260</v>
      </c>
      <c r="K70" s="192">
        <v>34576</v>
      </c>
      <c r="L70" s="192">
        <v>146560</v>
      </c>
      <c r="M70" s="194">
        <v>0</v>
      </c>
    </row>
    <row r="71" spans="1:13" s="182" customFormat="1" ht="25.5">
      <c r="A71" s="180"/>
      <c r="B71" s="180"/>
      <c r="C71" s="187"/>
      <c r="D71" s="188"/>
      <c r="E71" s="189"/>
      <c r="F71" s="188"/>
      <c r="G71" s="188"/>
      <c r="H71" s="195" t="s">
        <v>227</v>
      </c>
      <c r="I71" s="196"/>
      <c r="J71" s="197"/>
      <c r="K71" s="197">
        <v>34316</v>
      </c>
      <c r="L71" s="197">
        <v>111984</v>
      </c>
      <c r="M71" s="198">
        <v>-146560</v>
      </c>
    </row>
    <row r="72" spans="1:13" s="182" customFormat="1" ht="12.75">
      <c r="A72" s="180"/>
      <c r="B72" s="180"/>
      <c r="C72" s="187" t="s">
        <v>5</v>
      </c>
      <c r="D72" s="188" t="s">
        <v>29</v>
      </c>
      <c r="E72" s="189" t="s">
        <v>30</v>
      </c>
      <c r="F72" s="188"/>
      <c r="G72" s="188" t="s">
        <v>146</v>
      </c>
      <c r="H72" s="190" t="s">
        <v>147</v>
      </c>
      <c r="I72" s="191" t="s">
        <v>228</v>
      </c>
      <c r="J72" s="192"/>
      <c r="K72" s="192">
        <v>7700</v>
      </c>
      <c r="L72" s="192">
        <v>0</v>
      </c>
      <c r="M72" s="194"/>
    </row>
    <row r="73" spans="1:13" s="182" customFormat="1" ht="12.75">
      <c r="A73" s="180"/>
      <c r="B73" s="180"/>
      <c r="C73" s="187" t="s">
        <v>5</v>
      </c>
      <c r="D73" s="188" t="s">
        <v>29</v>
      </c>
      <c r="E73" s="189" t="s">
        <v>30</v>
      </c>
      <c r="F73" s="188"/>
      <c r="G73" s="188" t="s">
        <v>146</v>
      </c>
      <c r="H73" s="190" t="s">
        <v>147</v>
      </c>
      <c r="I73" s="190" t="s">
        <v>229</v>
      </c>
      <c r="J73" s="192">
        <v>0</v>
      </c>
      <c r="K73" s="192">
        <v>270732000</v>
      </c>
      <c r="L73" s="192">
        <v>371000</v>
      </c>
      <c r="M73" s="194">
        <v>0</v>
      </c>
    </row>
    <row r="74" spans="1:13" s="182" customFormat="1" ht="12.75">
      <c r="A74" s="180"/>
      <c r="B74" s="180"/>
      <c r="C74" s="187" t="s">
        <v>5</v>
      </c>
      <c r="D74" s="188" t="s">
        <v>29</v>
      </c>
      <c r="E74" s="189" t="s">
        <v>30</v>
      </c>
      <c r="F74" s="188"/>
      <c r="G74" s="188" t="s">
        <v>146</v>
      </c>
      <c r="H74" s="190" t="s">
        <v>147</v>
      </c>
      <c r="I74" s="190" t="s">
        <v>230</v>
      </c>
      <c r="J74" s="192">
        <v>0</v>
      </c>
      <c r="K74" s="192">
        <v>35160</v>
      </c>
      <c r="L74" s="192"/>
      <c r="M74" s="194">
        <v>0</v>
      </c>
    </row>
    <row r="75" spans="1:13" s="182" customFormat="1" ht="25.5">
      <c r="A75" s="180"/>
      <c r="B75" s="180"/>
      <c r="C75" s="187"/>
      <c r="D75" s="188"/>
      <c r="E75" s="189"/>
      <c r="F75" s="188"/>
      <c r="G75" s="188"/>
      <c r="H75" s="199" t="s">
        <v>231</v>
      </c>
      <c r="I75" s="200"/>
      <c r="J75" s="201"/>
      <c r="K75" s="201">
        <v>35160</v>
      </c>
      <c r="L75" s="201"/>
      <c r="M75" s="202"/>
    </row>
    <row r="76" spans="1:13" s="182" customFormat="1" ht="12.75">
      <c r="A76" s="180"/>
      <c r="B76" s="180"/>
      <c r="C76" s="187" t="s">
        <v>5</v>
      </c>
      <c r="D76" s="188" t="s">
        <v>29</v>
      </c>
      <c r="E76" s="189" t="s">
        <v>30</v>
      </c>
      <c r="F76" s="188"/>
      <c r="G76" s="188" t="s">
        <v>148</v>
      </c>
      <c r="H76" s="190" t="s">
        <v>149</v>
      </c>
      <c r="I76" s="191" t="s">
        <v>220</v>
      </c>
      <c r="J76" s="192"/>
      <c r="K76" s="192"/>
      <c r="L76" s="192"/>
      <c r="M76" s="194"/>
    </row>
    <row r="77" spans="1:13" s="182" customFormat="1" ht="12.75">
      <c r="A77" s="180"/>
      <c r="B77" s="180"/>
      <c r="C77" s="187" t="s">
        <v>5</v>
      </c>
      <c r="D77" s="188" t="s">
        <v>29</v>
      </c>
      <c r="E77" s="189" t="s">
        <v>30</v>
      </c>
      <c r="F77" s="188"/>
      <c r="G77" s="188" t="s">
        <v>148</v>
      </c>
      <c r="H77" s="190" t="s">
        <v>149</v>
      </c>
      <c r="I77" s="190" t="s">
        <v>221</v>
      </c>
      <c r="J77" s="192">
        <v>0</v>
      </c>
      <c r="K77" s="192">
        <v>0</v>
      </c>
      <c r="L77" s="192">
        <v>0</v>
      </c>
      <c r="M77" s="194">
        <v>0</v>
      </c>
    </row>
    <row r="78" spans="1:13" s="182" customFormat="1" ht="25.5">
      <c r="A78" s="180"/>
      <c r="B78" s="180"/>
      <c r="C78" s="187" t="s">
        <v>5</v>
      </c>
      <c r="D78" s="188" t="s">
        <v>29</v>
      </c>
      <c r="E78" s="189" t="s">
        <v>30</v>
      </c>
      <c r="F78" s="188"/>
      <c r="G78" s="188" t="s">
        <v>148</v>
      </c>
      <c r="H78" s="190" t="s">
        <v>149</v>
      </c>
      <c r="I78" s="190" t="s">
        <v>222</v>
      </c>
      <c r="J78" s="192">
        <v>0</v>
      </c>
      <c r="K78" s="192">
        <v>0</v>
      </c>
      <c r="L78" s="192">
        <v>0</v>
      </c>
      <c r="M78" s="194">
        <v>0</v>
      </c>
    </row>
    <row r="79" spans="1:13" s="182" customFormat="1" ht="25.5">
      <c r="A79" s="180"/>
      <c r="B79" s="180"/>
      <c r="C79" s="187"/>
      <c r="D79" s="188"/>
      <c r="E79" s="189"/>
      <c r="F79" s="188"/>
      <c r="G79" s="188"/>
      <c r="H79" s="195" t="s">
        <v>223</v>
      </c>
      <c r="I79" s="196"/>
      <c r="J79" s="197"/>
      <c r="K79" s="197">
        <v>0</v>
      </c>
      <c r="L79" s="197">
        <v>0</v>
      </c>
      <c r="M79" s="198">
        <v>0</v>
      </c>
    </row>
    <row r="80" spans="1:13" s="182" customFormat="1" ht="12.75">
      <c r="A80" s="180"/>
      <c r="B80" s="180"/>
      <c r="C80" s="187" t="s">
        <v>5</v>
      </c>
      <c r="D80" s="188" t="s">
        <v>29</v>
      </c>
      <c r="E80" s="189" t="s">
        <v>30</v>
      </c>
      <c r="F80" s="188"/>
      <c r="G80" s="188" t="s">
        <v>148</v>
      </c>
      <c r="H80" s="190" t="s">
        <v>149</v>
      </c>
      <c r="I80" s="191" t="s">
        <v>224</v>
      </c>
      <c r="J80" s="192"/>
      <c r="K80" s="192"/>
      <c r="L80" s="192"/>
      <c r="M80" s="194"/>
    </row>
    <row r="81" spans="1:13" s="182" customFormat="1" ht="12.75">
      <c r="A81" s="180"/>
      <c r="B81" s="180"/>
      <c r="C81" s="187" t="s">
        <v>5</v>
      </c>
      <c r="D81" s="188" t="s">
        <v>29</v>
      </c>
      <c r="E81" s="189" t="s">
        <v>30</v>
      </c>
      <c r="F81" s="188"/>
      <c r="G81" s="188" t="s">
        <v>148</v>
      </c>
      <c r="H81" s="190" t="s">
        <v>149</v>
      </c>
      <c r="I81" s="190" t="s">
        <v>225</v>
      </c>
      <c r="J81" s="192">
        <v>0</v>
      </c>
      <c r="K81" s="192">
        <v>0</v>
      </c>
      <c r="L81" s="192">
        <v>3515500</v>
      </c>
      <c r="M81" s="194">
        <v>0</v>
      </c>
    </row>
    <row r="82" spans="1:13" s="182" customFormat="1" ht="25.5">
      <c r="A82" s="180"/>
      <c r="B82" s="180"/>
      <c r="C82" s="187" t="s">
        <v>5</v>
      </c>
      <c r="D82" s="188" t="s">
        <v>29</v>
      </c>
      <c r="E82" s="189" t="s">
        <v>30</v>
      </c>
      <c r="F82" s="188"/>
      <c r="G82" s="188" t="s">
        <v>148</v>
      </c>
      <c r="H82" s="190" t="s">
        <v>149</v>
      </c>
      <c r="I82" s="190" t="s">
        <v>226</v>
      </c>
      <c r="J82" s="192">
        <v>0</v>
      </c>
      <c r="K82" s="192">
        <v>0</v>
      </c>
      <c r="L82" s="192">
        <v>3515500</v>
      </c>
      <c r="M82" s="194">
        <v>0</v>
      </c>
    </row>
    <row r="83" spans="1:13" s="182" customFormat="1" ht="25.5">
      <c r="A83" s="180"/>
      <c r="B83" s="180"/>
      <c r="C83" s="187"/>
      <c r="D83" s="188"/>
      <c r="E83" s="189"/>
      <c r="F83" s="188"/>
      <c r="G83" s="188"/>
      <c r="H83" s="195" t="s">
        <v>227</v>
      </c>
      <c r="I83" s="196"/>
      <c r="J83" s="197"/>
      <c r="K83" s="197">
        <v>0</v>
      </c>
      <c r="L83" s="197">
        <v>3515500</v>
      </c>
      <c r="M83" s="198">
        <v>-3515500</v>
      </c>
    </row>
    <row r="84" spans="1:13" s="182" customFormat="1" ht="12.75">
      <c r="A84" s="180"/>
      <c r="B84" s="180"/>
      <c r="C84" s="187" t="s">
        <v>5</v>
      </c>
      <c r="D84" s="188" t="s">
        <v>29</v>
      </c>
      <c r="E84" s="189" t="s">
        <v>30</v>
      </c>
      <c r="F84" s="188"/>
      <c r="G84" s="188" t="s">
        <v>148</v>
      </c>
      <c r="H84" s="190" t="s">
        <v>149</v>
      </c>
      <c r="I84" s="191" t="s">
        <v>228</v>
      </c>
      <c r="J84" s="192"/>
      <c r="K84" s="192"/>
      <c r="L84" s="192"/>
      <c r="M84" s="194"/>
    </row>
    <row r="85" spans="1:13" s="182" customFormat="1" ht="12.75">
      <c r="A85" s="180"/>
      <c r="B85" s="180"/>
      <c r="C85" s="187" t="s">
        <v>5</v>
      </c>
      <c r="D85" s="188" t="s">
        <v>29</v>
      </c>
      <c r="E85" s="189" t="s">
        <v>30</v>
      </c>
      <c r="F85" s="188"/>
      <c r="G85" s="188" t="s">
        <v>148</v>
      </c>
      <c r="H85" s="190" t="s">
        <v>149</v>
      </c>
      <c r="I85" s="190" t="s">
        <v>229</v>
      </c>
      <c r="J85" s="192">
        <v>0</v>
      </c>
      <c r="K85" s="192">
        <v>0</v>
      </c>
      <c r="L85" s="192">
        <v>3067000</v>
      </c>
      <c r="M85" s="194">
        <v>0</v>
      </c>
    </row>
    <row r="86" spans="1:13" s="182" customFormat="1" ht="12.75">
      <c r="A86" s="180"/>
      <c r="B86" s="180"/>
      <c r="C86" s="187" t="s">
        <v>5</v>
      </c>
      <c r="D86" s="188" t="s">
        <v>29</v>
      </c>
      <c r="E86" s="189" t="s">
        <v>30</v>
      </c>
      <c r="F86" s="188"/>
      <c r="G86" s="188" t="s">
        <v>148</v>
      </c>
      <c r="H86" s="190" t="s">
        <v>149</v>
      </c>
      <c r="I86" s="190" t="s">
        <v>230</v>
      </c>
      <c r="J86" s="192">
        <v>0</v>
      </c>
      <c r="K86" s="192">
        <v>0</v>
      </c>
      <c r="L86" s="192">
        <v>3067000</v>
      </c>
      <c r="M86" s="194">
        <v>0</v>
      </c>
    </row>
    <row r="87" spans="1:13" s="182" customFormat="1" ht="25.5">
      <c r="A87" s="180"/>
      <c r="B87" s="180"/>
      <c r="C87" s="187"/>
      <c r="D87" s="188"/>
      <c r="E87" s="189"/>
      <c r="F87" s="188"/>
      <c r="G87" s="188"/>
      <c r="H87" s="199" t="s">
        <v>231</v>
      </c>
      <c r="I87" s="200"/>
      <c r="J87" s="201"/>
      <c r="K87" s="201">
        <v>0</v>
      </c>
      <c r="L87" s="201">
        <v>3067000</v>
      </c>
      <c r="M87" s="202">
        <v>-3067000</v>
      </c>
    </row>
    <row r="88" spans="1:13" s="182" customFormat="1" ht="12.75">
      <c r="A88" s="180"/>
      <c r="B88" s="180"/>
      <c r="C88" s="187" t="s">
        <v>5</v>
      </c>
      <c r="D88" s="188" t="s">
        <v>29</v>
      </c>
      <c r="E88" s="189" t="s">
        <v>30</v>
      </c>
      <c r="F88" s="188"/>
      <c r="G88" s="188" t="s">
        <v>150</v>
      </c>
      <c r="H88" s="190" t="s">
        <v>151</v>
      </c>
      <c r="I88" s="191" t="s">
        <v>220</v>
      </c>
      <c r="J88" s="192">
        <v>1</v>
      </c>
      <c r="K88" s="192">
        <v>1</v>
      </c>
      <c r="L88" s="192">
        <v>1</v>
      </c>
      <c r="M88" s="194"/>
    </row>
    <row r="89" spans="1:13" s="182" customFormat="1" ht="12.75">
      <c r="A89" s="180"/>
      <c r="B89" s="180"/>
      <c r="C89" s="187" t="s">
        <v>5</v>
      </c>
      <c r="D89" s="188" t="s">
        <v>29</v>
      </c>
      <c r="E89" s="189" t="s">
        <v>30</v>
      </c>
      <c r="F89" s="188"/>
      <c r="G89" s="188" t="s">
        <v>150</v>
      </c>
      <c r="H89" s="190" t="s">
        <v>151</v>
      </c>
      <c r="I89" s="190" t="s">
        <v>221</v>
      </c>
      <c r="J89" s="192">
        <v>13400000</v>
      </c>
      <c r="K89" s="192">
        <v>16835000</v>
      </c>
      <c r="L89" s="192">
        <v>23800000</v>
      </c>
      <c r="M89" s="194">
        <v>0</v>
      </c>
    </row>
    <row r="90" spans="1:13" s="182" customFormat="1" ht="25.5">
      <c r="A90" s="180"/>
      <c r="B90" s="180"/>
      <c r="C90" s="187" t="s">
        <v>5</v>
      </c>
      <c r="D90" s="188" t="s">
        <v>29</v>
      </c>
      <c r="E90" s="189" t="s">
        <v>30</v>
      </c>
      <c r="F90" s="188"/>
      <c r="G90" s="188" t="s">
        <v>150</v>
      </c>
      <c r="H90" s="190" t="s">
        <v>151</v>
      </c>
      <c r="I90" s="190" t="s">
        <v>222</v>
      </c>
      <c r="J90" s="192">
        <v>13400000</v>
      </c>
      <c r="K90" s="192">
        <v>16835000</v>
      </c>
      <c r="L90" s="192">
        <v>23800000</v>
      </c>
      <c r="M90" s="194">
        <v>0</v>
      </c>
    </row>
    <row r="91" spans="1:13" s="182" customFormat="1" ht="25.5">
      <c r="A91" s="180"/>
      <c r="B91" s="180"/>
      <c r="C91" s="187"/>
      <c r="D91" s="188"/>
      <c r="E91" s="189"/>
      <c r="F91" s="188"/>
      <c r="G91" s="188"/>
      <c r="H91" s="195" t="s">
        <v>223</v>
      </c>
      <c r="I91" s="196"/>
      <c r="J91" s="197"/>
      <c r="K91" s="197">
        <v>3435000</v>
      </c>
      <c r="L91" s="197">
        <v>6965000</v>
      </c>
      <c r="M91" s="198">
        <v>-23800000</v>
      </c>
    </row>
    <row r="92" spans="1:13" s="182" customFormat="1" ht="12.75">
      <c r="A92" s="180"/>
      <c r="B92" s="180"/>
      <c r="C92" s="187" t="s">
        <v>5</v>
      </c>
      <c r="D92" s="188" t="s">
        <v>29</v>
      </c>
      <c r="E92" s="189" t="s">
        <v>30</v>
      </c>
      <c r="F92" s="188"/>
      <c r="G92" s="188" t="s">
        <v>150</v>
      </c>
      <c r="H92" s="190" t="s">
        <v>151</v>
      </c>
      <c r="I92" s="191" t="s">
        <v>224</v>
      </c>
      <c r="J92" s="192">
        <v>1</v>
      </c>
      <c r="K92" s="192">
        <v>1</v>
      </c>
      <c r="L92" s="192">
        <v>1</v>
      </c>
      <c r="M92" s="194"/>
    </row>
    <row r="93" spans="1:13" s="182" customFormat="1" ht="12.75">
      <c r="A93" s="180"/>
      <c r="B93" s="180"/>
      <c r="C93" s="187" t="s">
        <v>5</v>
      </c>
      <c r="D93" s="188" t="s">
        <v>29</v>
      </c>
      <c r="E93" s="189" t="s">
        <v>30</v>
      </c>
      <c r="F93" s="188"/>
      <c r="G93" s="188" t="s">
        <v>150</v>
      </c>
      <c r="H93" s="190" t="s">
        <v>151</v>
      </c>
      <c r="I93" s="190" t="s">
        <v>225</v>
      </c>
      <c r="J93" s="192">
        <v>8800000</v>
      </c>
      <c r="K93" s="192">
        <v>22335000</v>
      </c>
      <c r="L93" s="192">
        <v>23800000</v>
      </c>
      <c r="M93" s="194">
        <v>8470000</v>
      </c>
    </row>
    <row r="94" spans="1:13" s="182" customFormat="1" ht="25.5">
      <c r="A94" s="180"/>
      <c r="B94" s="180"/>
      <c r="C94" s="187" t="s">
        <v>5</v>
      </c>
      <c r="D94" s="188" t="s">
        <v>29</v>
      </c>
      <c r="E94" s="189" t="s">
        <v>30</v>
      </c>
      <c r="F94" s="188"/>
      <c r="G94" s="188" t="s">
        <v>150</v>
      </c>
      <c r="H94" s="190" t="s">
        <v>151</v>
      </c>
      <c r="I94" s="190" t="s">
        <v>226</v>
      </c>
      <c r="J94" s="192">
        <v>8800000</v>
      </c>
      <c r="K94" s="192">
        <v>22335000</v>
      </c>
      <c r="L94" s="192">
        <v>23800000</v>
      </c>
      <c r="M94" s="194">
        <v>8470000</v>
      </c>
    </row>
    <row r="95" spans="1:13" s="182" customFormat="1" ht="25.5">
      <c r="A95" s="180"/>
      <c r="B95" s="180"/>
      <c r="C95" s="187"/>
      <c r="D95" s="188"/>
      <c r="E95" s="189"/>
      <c r="F95" s="188"/>
      <c r="G95" s="188"/>
      <c r="H95" s="195" t="s">
        <v>227</v>
      </c>
      <c r="I95" s="196"/>
      <c r="J95" s="197"/>
      <c r="K95" s="197">
        <v>13535000</v>
      </c>
      <c r="L95" s="197">
        <v>1465000</v>
      </c>
      <c r="M95" s="198">
        <v>-15330000</v>
      </c>
    </row>
    <row r="96" spans="1:13" s="182" customFormat="1" ht="12.75">
      <c r="A96" s="180"/>
      <c r="B96" s="180"/>
      <c r="C96" s="187" t="s">
        <v>5</v>
      </c>
      <c r="D96" s="188" t="s">
        <v>29</v>
      </c>
      <c r="E96" s="189" t="s">
        <v>30</v>
      </c>
      <c r="F96" s="188"/>
      <c r="G96" s="188" t="s">
        <v>150</v>
      </c>
      <c r="H96" s="190" t="s">
        <v>151</v>
      </c>
      <c r="I96" s="191" t="s">
        <v>228</v>
      </c>
      <c r="J96" s="192">
        <v>1</v>
      </c>
      <c r="K96" s="192">
        <v>1</v>
      </c>
      <c r="L96" s="192">
        <v>1</v>
      </c>
      <c r="M96" s="194"/>
    </row>
    <row r="97" spans="1:13" s="182" customFormat="1" ht="12.75">
      <c r="A97" s="180"/>
      <c r="B97" s="180"/>
      <c r="C97" s="187" t="s">
        <v>5</v>
      </c>
      <c r="D97" s="188" t="s">
        <v>29</v>
      </c>
      <c r="E97" s="189" t="s">
        <v>30</v>
      </c>
      <c r="F97" s="188"/>
      <c r="G97" s="188" t="s">
        <v>150</v>
      </c>
      <c r="H97" s="190" t="s">
        <v>151</v>
      </c>
      <c r="I97" s="190" t="s">
        <v>229</v>
      </c>
      <c r="J97" s="192">
        <v>8336740</v>
      </c>
      <c r="K97" s="192">
        <v>22238537</v>
      </c>
      <c r="L97" s="192">
        <v>8203504</v>
      </c>
      <c r="M97" s="194">
        <v>372065</v>
      </c>
    </row>
    <row r="98" spans="1:13" s="182" customFormat="1" ht="12.75">
      <c r="A98" s="180"/>
      <c r="B98" s="180"/>
      <c r="C98" s="187" t="s">
        <v>5</v>
      </c>
      <c r="D98" s="188" t="s">
        <v>29</v>
      </c>
      <c r="E98" s="189" t="s">
        <v>30</v>
      </c>
      <c r="F98" s="188"/>
      <c r="G98" s="188" t="s">
        <v>150</v>
      </c>
      <c r="H98" s="190" t="s">
        <v>151</v>
      </c>
      <c r="I98" s="190" t="s">
        <v>230</v>
      </c>
      <c r="J98" s="192">
        <v>8336740</v>
      </c>
      <c r="K98" s="192">
        <v>22238537</v>
      </c>
      <c r="L98" s="192">
        <v>8203504</v>
      </c>
      <c r="M98" s="194">
        <v>372065</v>
      </c>
    </row>
    <row r="99" spans="1:13" s="182" customFormat="1" ht="25.5">
      <c r="A99" s="180"/>
      <c r="B99" s="180"/>
      <c r="C99" s="187"/>
      <c r="D99" s="188"/>
      <c r="E99" s="189"/>
      <c r="F99" s="188"/>
      <c r="G99" s="188"/>
      <c r="H99" s="199" t="s">
        <v>231</v>
      </c>
      <c r="I99" s="200"/>
      <c r="J99" s="201"/>
      <c r="K99" s="201">
        <v>13901797</v>
      </c>
      <c r="L99" s="201">
        <v>-14035033</v>
      </c>
      <c r="M99" s="202">
        <v>-7831439</v>
      </c>
    </row>
    <row r="100" spans="1:13" s="182" customFormat="1" ht="12.75">
      <c r="A100" s="180"/>
      <c r="B100" s="180"/>
      <c r="C100" s="187" t="s">
        <v>5</v>
      </c>
      <c r="D100" s="188" t="s">
        <v>29</v>
      </c>
      <c r="E100" s="189" t="s">
        <v>30</v>
      </c>
      <c r="F100" s="188"/>
      <c r="G100" s="188" t="s">
        <v>270</v>
      </c>
      <c r="H100" s="190" t="s">
        <v>271</v>
      </c>
      <c r="I100" s="191" t="s">
        <v>220</v>
      </c>
      <c r="J100" s="192">
        <v>0</v>
      </c>
      <c r="K100" s="192">
        <v>0</v>
      </c>
      <c r="L100" s="192">
        <v>0</v>
      </c>
      <c r="M100" s="194">
        <v>50</v>
      </c>
    </row>
    <row r="101" spans="1:13" s="182" customFormat="1" ht="12.75">
      <c r="A101" s="180"/>
      <c r="B101" s="180"/>
      <c r="C101" s="187" t="s">
        <v>5</v>
      </c>
      <c r="D101" s="188" t="s">
        <v>29</v>
      </c>
      <c r="E101" s="189" t="s">
        <v>30</v>
      </c>
      <c r="F101" s="188"/>
      <c r="G101" s="188" t="s">
        <v>270</v>
      </c>
      <c r="H101" s="190" t="s">
        <v>271</v>
      </c>
      <c r="I101" s="190" t="s">
        <v>221</v>
      </c>
      <c r="J101" s="192">
        <v>0</v>
      </c>
      <c r="K101" s="192">
        <v>0</v>
      </c>
      <c r="L101" s="192">
        <v>0</v>
      </c>
      <c r="M101" s="194">
        <v>700000</v>
      </c>
    </row>
    <row r="102" spans="1:13" s="182" customFormat="1" ht="25.5">
      <c r="A102" s="180"/>
      <c r="B102" s="180"/>
      <c r="C102" s="187" t="s">
        <v>5</v>
      </c>
      <c r="D102" s="188" t="s">
        <v>29</v>
      </c>
      <c r="E102" s="189" t="s">
        <v>30</v>
      </c>
      <c r="F102" s="188"/>
      <c r="G102" s="188" t="s">
        <v>270</v>
      </c>
      <c r="H102" s="190" t="s">
        <v>271</v>
      </c>
      <c r="I102" s="190" t="s">
        <v>222</v>
      </c>
      <c r="J102" s="192"/>
      <c r="K102" s="192"/>
      <c r="L102" s="192"/>
      <c r="M102" s="194">
        <v>700000</v>
      </c>
    </row>
    <row r="103" spans="1:13" s="182" customFormat="1" ht="25.5">
      <c r="A103" s="180"/>
      <c r="B103" s="180"/>
      <c r="C103" s="187"/>
      <c r="D103" s="188"/>
      <c r="E103" s="189"/>
      <c r="F103" s="188"/>
      <c r="G103" s="188"/>
      <c r="H103" s="195" t="s">
        <v>223</v>
      </c>
      <c r="I103" s="196"/>
      <c r="J103" s="197"/>
      <c r="K103" s="197"/>
      <c r="L103" s="197"/>
      <c r="M103" s="198"/>
    </row>
    <row r="104" spans="1:13" s="182" customFormat="1" ht="12.75">
      <c r="A104" s="180"/>
      <c r="B104" s="180"/>
      <c r="C104" s="187" t="s">
        <v>5</v>
      </c>
      <c r="D104" s="188" t="s">
        <v>29</v>
      </c>
      <c r="E104" s="189" t="s">
        <v>30</v>
      </c>
      <c r="F104" s="188"/>
      <c r="G104" s="188" t="s">
        <v>270</v>
      </c>
      <c r="H104" s="190" t="s">
        <v>271</v>
      </c>
      <c r="I104" s="191" t="s">
        <v>224</v>
      </c>
      <c r="J104" s="192">
        <v>0</v>
      </c>
      <c r="K104" s="192">
        <v>0</v>
      </c>
      <c r="L104" s="192">
        <v>0</v>
      </c>
      <c r="M104" s="194">
        <v>50</v>
      </c>
    </row>
    <row r="105" spans="1:13" s="182" customFormat="1" ht="12.75">
      <c r="A105" s="180"/>
      <c r="B105" s="180"/>
      <c r="C105" s="187" t="s">
        <v>5</v>
      </c>
      <c r="D105" s="188" t="s">
        <v>29</v>
      </c>
      <c r="E105" s="189" t="s">
        <v>30</v>
      </c>
      <c r="F105" s="188"/>
      <c r="G105" s="188" t="s">
        <v>270</v>
      </c>
      <c r="H105" s="190" t="s">
        <v>271</v>
      </c>
      <c r="I105" s="190" t="s">
        <v>225</v>
      </c>
      <c r="J105" s="192">
        <v>0</v>
      </c>
      <c r="K105" s="192">
        <v>0</v>
      </c>
      <c r="L105" s="192">
        <v>0</v>
      </c>
      <c r="M105" s="194">
        <v>700000</v>
      </c>
    </row>
    <row r="106" spans="1:13" s="182" customFormat="1" ht="25.5">
      <c r="A106" s="180"/>
      <c r="B106" s="180"/>
      <c r="C106" s="187" t="s">
        <v>5</v>
      </c>
      <c r="D106" s="188" t="s">
        <v>29</v>
      </c>
      <c r="E106" s="189" t="s">
        <v>30</v>
      </c>
      <c r="F106" s="188"/>
      <c r="G106" s="188" t="s">
        <v>270</v>
      </c>
      <c r="H106" s="190" t="s">
        <v>271</v>
      </c>
      <c r="I106" s="190" t="s">
        <v>226</v>
      </c>
      <c r="J106" s="192"/>
      <c r="K106" s="192"/>
      <c r="L106" s="192"/>
      <c r="M106" s="194">
        <v>700000</v>
      </c>
    </row>
    <row r="107" spans="1:13" s="182" customFormat="1" ht="25.5">
      <c r="A107" s="180"/>
      <c r="B107" s="180"/>
      <c r="C107" s="187"/>
      <c r="D107" s="188"/>
      <c r="E107" s="189"/>
      <c r="F107" s="188"/>
      <c r="G107" s="188"/>
      <c r="H107" s="195" t="s">
        <v>227</v>
      </c>
      <c r="I107" s="196"/>
      <c r="J107" s="197"/>
      <c r="K107" s="197"/>
      <c r="L107" s="197"/>
      <c r="M107" s="198"/>
    </row>
    <row r="108" spans="1:13" s="182" customFormat="1" ht="12.75">
      <c r="A108" s="180"/>
      <c r="B108" s="180"/>
      <c r="C108" s="187" t="s">
        <v>5</v>
      </c>
      <c r="D108" s="188" t="s">
        <v>29</v>
      </c>
      <c r="E108" s="189" t="s">
        <v>30</v>
      </c>
      <c r="F108" s="188"/>
      <c r="G108" s="188" t="s">
        <v>270</v>
      </c>
      <c r="H108" s="190" t="s">
        <v>271</v>
      </c>
      <c r="I108" s="191" t="s">
        <v>228</v>
      </c>
      <c r="J108" s="192"/>
      <c r="K108" s="192"/>
      <c r="L108" s="192"/>
      <c r="M108" s="194">
        <v>0</v>
      </c>
    </row>
    <row r="109" spans="1:13" s="182" customFormat="1" ht="12.75">
      <c r="A109" s="180"/>
      <c r="B109" s="180"/>
      <c r="C109" s="187" t="s">
        <v>5</v>
      </c>
      <c r="D109" s="188" t="s">
        <v>29</v>
      </c>
      <c r="E109" s="189" t="s">
        <v>30</v>
      </c>
      <c r="F109" s="188"/>
      <c r="G109" s="188" t="s">
        <v>270</v>
      </c>
      <c r="H109" s="190" t="s">
        <v>271</v>
      </c>
      <c r="I109" s="190" t="s">
        <v>229</v>
      </c>
      <c r="J109" s="192">
        <v>0</v>
      </c>
      <c r="K109" s="192">
        <v>0</v>
      </c>
      <c r="L109" s="192">
        <v>0</v>
      </c>
      <c r="M109" s="194">
        <v>0</v>
      </c>
    </row>
    <row r="110" spans="1:13" s="182" customFormat="1" ht="12.75">
      <c r="A110" s="180"/>
      <c r="B110" s="180"/>
      <c r="C110" s="187" t="s">
        <v>5</v>
      </c>
      <c r="D110" s="188" t="s">
        <v>29</v>
      </c>
      <c r="E110" s="189" t="s">
        <v>30</v>
      </c>
      <c r="F110" s="188"/>
      <c r="G110" s="188" t="s">
        <v>270</v>
      </c>
      <c r="H110" s="190" t="s">
        <v>271</v>
      </c>
      <c r="I110" s="190" t="s">
        <v>230</v>
      </c>
      <c r="J110" s="192">
        <v>0</v>
      </c>
      <c r="K110" s="192">
        <v>0</v>
      </c>
      <c r="L110" s="192">
        <v>0</v>
      </c>
      <c r="M110" s="194">
        <v>0</v>
      </c>
    </row>
    <row r="111" spans="1:13" s="182" customFormat="1" ht="25.5">
      <c r="A111" s="180"/>
      <c r="B111" s="180"/>
      <c r="C111" s="187"/>
      <c r="D111" s="188"/>
      <c r="E111" s="189"/>
      <c r="F111" s="188"/>
      <c r="G111" s="188"/>
      <c r="H111" s="199" t="s">
        <v>231</v>
      </c>
      <c r="I111" s="200"/>
      <c r="J111" s="201"/>
      <c r="K111" s="201">
        <v>0</v>
      </c>
      <c r="L111" s="201">
        <v>0</v>
      </c>
      <c r="M111" s="202">
        <v>0</v>
      </c>
    </row>
    <row r="112" spans="1:13" s="182" customFormat="1" ht="12.75">
      <c r="A112" s="180"/>
      <c r="B112" s="180"/>
      <c r="C112" s="187" t="s">
        <v>5</v>
      </c>
      <c r="D112" s="188" t="s">
        <v>29</v>
      </c>
      <c r="E112" s="189" t="s">
        <v>30</v>
      </c>
      <c r="F112" s="188"/>
      <c r="G112" s="188" t="s">
        <v>152</v>
      </c>
      <c r="H112" s="190" t="s">
        <v>153</v>
      </c>
      <c r="I112" s="191" t="s">
        <v>220</v>
      </c>
      <c r="J112" s="192"/>
      <c r="K112" s="192"/>
      <c r="L112" s="192"/>
      <c r="M112" s="194"/>
    </row>
    <row r="113" spans="1:13" s="182" customFormat="1" ht="12.75">
      <c r="A113" s="180"/>
      <c r="B113" s="180"/>
      <c r="C113" s="187" t="s">
        <v>5</v>
      </c>
      <c r="D113" s="188" t="s">
        <v>29</v>
      </c>
      <c r="E113" s="189" t="s">
        <v>30</v>
      </c>
      <c r="F113" s="188"/>
      <c r="G113" s="188" t="s">
        <v>152</v>
      </c>
      <c r="H113" s="190" t="s">
        <v>153</v>
      </c>
      <c r="I113" s="190" t="s">
        <v>221</v>
      </c>
      <c r="J113" s="192">
        <v>0</v>
      </c>
      <c r="K113" s="192">
        <v>40000000</v>
      </c>
      <c r="L113" s="192">
        <v>0</v>
      </c>
      <c r="M113" s="194">
        <v>0</v>
      </c>
    </row>
    <row r="114" spans="1:13" s="182" customFormat="1" ht="25.5">
      <c r="A114" s="180"/>
      <c r="B114" s="180"/>
      <c r="C114" s="187" t="s">
        <v>5</v>
      </c>
      <c r="D114" s="188" t="s">
        <v>29</v>
      </c>
      <c r="E114" s="189" t="s">
        <v>30</v>
      </c>
      <c r="F114" s="188"/>
      <c r="G114" s="188" t="s">
        <v>152</v>
      </c>
      <c r="H114" s="190" t="s">
        <v>153</v>
      </c>
      <c r="I114" s="190" t="s">
        <v>222</v>
      </c>
      <c r="J114" s="192">
        <v>0</v>
      </c>
      <c r="K114" s="192">
        <v>40000000</v>
      </c>
      <c r="L114" s="192">
        <v>0</v>
      </c>
      <c r="M114" s="194">
        <v>0</v>
      </c>
    </row>
    <row r="115" spans="1:13" s="182" customFormat="1" ht="25.5">
      <c r="A115" s="180"/>
      <c r="B115" s="180"/>
      <c r="C115" s="187"/>
      <c r="D115" s="188"/>
      <c r="E115" s="189"/>
      <c r="F115" s="188"/>
      <c r="G115" s="188"/>
      <c r="H115" s="195" t="s">
        <v>223</v>
      </c>
      <c r="I115" s="196"/>
      <c r="J115" s="197"/>
      <c r="K115" s="197">
        <v>40000000</v>
      </c>
      <c r="L115" s="197">
        <v>-40000000</v>
      </c>
      <c r="M115" s="198">
        <v>0</v>
      </c>
    </row>
    <row r="116" spans="1:13" s="182" customFormat="1" ht="12.75">
      <c r="A116" s="180"/>
      <c r="B116" s="180"/>
      <c r="C116" s="187" t="s">
        <v>5</v>
      </c>
      <c r="D116" s="188" t="s">
        <v>29</v>
      </c>
      <c r="E116" s="189" t="s">
        <v>30</v>
      </c>
      <c r="F116" s="188"/>
      <c r="G116" s="188" t="s">
        <v>152</v>
      </c>
      <c r="H116" s="190" t="s">
        <v>153</v>
      </c>
      <c r="I116" s="191" t="s">
        <v>224</v>
      </c>
      <c r="J116" s="192"/>
      <c r="K116" s="192"/>
      <c r="L116" s="192"/>
      <c r="M116" s="194"/>
    </row>
    <row r="117" spans="1:13" s="182" customFormat="1" ht="12.75">
      <c r="A117" s="180"/>
      <c r="B117" s="180"/>
      <c r="C117" s="187" t="s">
        <v>5</v>
      </c>
      <c r="D117" s="188" t="s">
        <v>29</v>
      </c>
      <c r="E117" s="189" t="s">
        <v>30</v>
      </c>
      <c r="F117" s="188"/>
      <c r="G117" s="188" t="s">
        <v>152</v>
      </c>
      <c r="H117" s="190" t="s">
        <v>153</v>
      </c>
      <c r="I117" s="190" t="s">
        <v>225</v>
      </c>
      <c r="J117" s="192">
        <v>0</v>
      </c>
      <c r="K117" s="192">
        <v>0</v>
      </c>
      <c r="L117" s="192">
        <v>0</v>
      </c>
      <c r="M117" s="194">
        <v>0</v>
      </c>
    </row>
    <row r="118" spans="1:13" s="182" customFormat="1" ht="25.5">
      <c r="A118" s="180"/>
      <c r="B118" s="180"/>
      <c r="C118" s="187" t="s">
        <v>5</v>
      </c>
      <c r="D118" s="188" t="s">
        <v>29</v>
      </c>
      <c r="E118" s="189" t="s">
        <v>30</v>
      </c>
      <c r="F118" s="188"/>
      <c r="G118" s="188" t="s">
        <v>152</v>
      </c>
      <c r="H118" s="190" t="s">
        <v>153</v>
      </c>
      <c r="I118" s="190" t="s">
        <v>226</v>
      </c>
      <c r="J118" s="192">
        <v>0</v>
      </c>
      <c r="K118" s="192">
        <v>0</v>
      </c>
      <c r="L118" s="192">
        <v>0</v>
      </c>
      <c r="M118" s="194">
        <v>0</v>
      </c>
    </row>
    <row r="119" spans="1:13" s="182" customFormat="1" ht="25.5">
      <c r="A119" s="180"/>
      <c r="B119" s="180"/>
      <c r="C119" s="187"/>
      <c r="D119" s="188"/>
      <c r="E119" s="189"/>
      <c r="F119" s="188"/>
      <c r="G119" s="188"/>
      <c r="H119" s="195" t="s">
        <v>227</v>
      </c>
      <c r="I119" s="196"/>
      <c r="J119" s="197"/>
      <c r="K119" s="197">
        <v>0</v>
      </c>
      <c r="L119" s="197">
        <v>0</v>
      </c>
      <c r="M119" s="198">
        <v>0</v>
      </c>
    </row>
    <row r="120" spans="1:13" s="182" customFormat="1" ht="12.75">
      <c r="A120" s="180"/>
      <c r="B120" s="180"/>
      <c r="C120" s="187" t="s">
        <v>5</v>
      </c>
      <c r="D120" s="188" t="s">
        <v>29</v>
      </c>
      <c r="E120" s="189" t="s">
        <v>30</v>
      </c>
      <c r="F120" s="188"/>
      <c r="G120" s="188" t="s">
        <v>152</v>
      </c>
      <c r="H120" s="190" t="s">
        <v>153</v>
      </c>
      <c r="I120" s="191" t="s">
        <v>228</v>
      </c>
      <c r="J120" s="192"/>
      <c r="K120" s="192"/>
      <c r="L120" s="192"/>
      <c r="M120" s="194"/>
    </row>
    <row r="121" spans="1:13" s="182" customFormat="1" ht="12.75">
      <c r="A121" s="180"/>
      <c r="B121" s="180"/>
      <c r="C121" s="187" t="s">
        <v>5</v>
      </c>
      <c r="D121" s="188" t="s">
        <v>29</v>
      </c>
      <c r="E121" s="189" t="s">
        <v>30</v>
      </c>
      <c r="F121" s="188"/>
      <c r="G121" s="188" t="s">
        <v>152</v>
      </c>
      <c r="H121" s="190" t="s">
        <v>153</v>
      </c>
      <c r="I121" s="190" t="s">
        <v>229</v>
      </c>
      <c r="J121" s="192">
        <v>0</v>
      </c>
      <c r="K121" s="192">
        <v>0</v>
      </c>
      <c r="L121" s="192">
        <v>0</v>
      </c>
      <c r="M121" s="194">
        <v>0</v>
      </c>
    </row>
    <row r="122" spans="1:13" s="182" customFormat="1" ht="12.75">
      <c r="A122" s="180"/>
      <c r="B122" s="180"/>
      <c r="C122" s="187" t="s">
        <v>5</v>
      </c>
      <c r="D122" s="188" t="s">
        <v>29</v>
      </c>
      <c r="E122" s="189" t="s">
        <v>30</v>
      </c>
      <c r="F122" s="188"/>
      <c r="G122" s="188" t="s">
        <v>152</v>
      </c>
      <c r="H122" s="190" t="s">
        <v>153</v>
      </c>
      <c r="I122" s="190" t="s">
        <v>230</v>
      </c>
      <c r="J122" s="192">
        <v>0</v>
      </c>
      <c r="K122" s="192">
        <v>0</v>
      </c>
      <c r="L122" s="192">
        <v>0</v>
      </c>
      <c r="M122" s="194">
        <v>0</v>
      </c>
    </row>
    <row r="123" spans="1:13" s="182" customFormat="1" ht="25.5">
      <c r="A123" s="180"/>
      <c r="B123" s="180"/>
      <c r="C123" s="187"/>
      <c r="D123" s="188"/>
      <c r="E123" s="189"/>
      <c r="F123" s="188"/>
      <c r="G123" s="188"/>
      <c r="H123" s="199" t="s">
        <v>231</v>
      </c>
      <c r="I123" s="200"/>
      <c r="J123" s="201"/>
      <c r="K123" s="201">
        <v>0</v>
      </c>
      <c r="L123" s="201">
        <v>0</v>
      </c>
      <c r="M123" s="202">
        <v>0</v>
      </c>
    </row>
    <row r="124" spans="1:13" s="182" customFormat="1" ht="12.75">
      <c r="A124" s="180"/>
      <c r="B124" s="180"/>
      <c r="C124" s="187" t="s">
        <v>5</v>
      </c>
      <c r="D124" s="188" t="s">
        <v>29</v>
      </c>
      <c r="E124" s="189" t="s">
        <v>30</v>
      </c>
      <c r="F124" s="188"/>
      <c r="G124" s="188" t="s">
        <v>154</v>
      </c>
      <c r="H124" s="190" t="s">
        <v>155</v>
      </c>
      <c r="I124" s="191" t="s">
        <v>220</v>
      </c>
      <c r="J124" s="192">
        <v>20</v>
      </c>
      <c r="K124" s="192">
        <v>19</v>
      </c>
      <c r="L124" s="192">
        <v>31</v>
      </c>
      <c r="M124" s="194">
        <v>17</v>
      </c>
    </row>
    <row r="125" spans="1:13" s="182" customFormat="1" ht="12.75">
      <c r="A125" s="180"/>
      <c r="B125" s="180"/>
      <c r="C125" s="187" t="s">
        <v>5</v>
      </c>
      <c r="D125" s="188" t="s">
        <v>29</v>
      </c>
      <c r="E125" s="189" t="s">
        <v>30</v>
      </c>
      <c r="F125" s="188"/>
      <c r="G125" s="188" t="s">
        <v>154</v>
      </c>
      <c r="H125" s="190" t="s">
        <v>155</v>
      </c>
      <c r="I125" s="190" t="s">
        <v>221</v>
      </c>
      <c r="J125" s="192">
        <v>3850000</v>
      </c>
      <c r="K125" s="192">
        <v>5032000</v>
      </c>
      <c r="L125" s="192">
        <v>77200000</v>
      </c>
      <c r="M125" s="194">
        <v>14900000</v>
      </c>
    </row>
    <row r="126" spans="1:13" s="182" customFormat="1" ht="25.5">
      <c r="A126" s="180"/>
      <c r="B126" s="180"/>
      <c r="C126" s="187" t="s">
        <v>5</v>
      </c>
      <c r="D126" s="188" t="s">
        <v>29</v>
      </c>
      <c r="E126" s="189" t="s">
        <v>30</v>
      </c>
      <c r="F126" s="188"/>
      <c r="G126" s="188" t="s">
        <v>154</v>
      </c>
      <c r="H126" s="190" t="s">
        <v>155</v>
      </c>
      <c r="I126" s="190" t="s">
        <v>222</v>
      </c>
      <c r="J126" s="192">
        <v>192500</v>
      </c>
      <c r="K126" s="192">
        <v>264842</v>
      </c>
      <c r="L126" s="192">
        <v>2490323</v>
      </c>
      <c r="M126" s="194">
        <v>14900000</v>
      </c>
    </row>
    <row r="127" spans="1:13" s="182" customFormat="1" ht="25.5">
      <c r="A127" s="180"/>
      <c r="B127" s="180"/>
      <c r="C127" s="187"/>
      <c r="D127" s="188"/>
      <c r="E127" s="189"/>
      <c r="F127" s="188"/>
      <c r="G127" s="188"/>
      <c r="H127" s="195" t="s">
        <v>223</v>
      </c>
      <c r="I127" s="196"/>
      <c r="J127" s="197"/>
      <c r="K127" s="197">
        <v>72342</v>
      </c>
      <c r="L127" s="197">
        <v>2225481</v>
      </c>
      <c r="M127" s="198">
        <v>12409677</v>
      </c>
    </row>
    <row r="128" spans="1:13" s="182" customFormat="1" ht="12.75">
      <c r="A128" s="180"/>
      <c r="B128" s="180"/>
      <c r="C128" s="187" t="s">
        <v>5</v>
      </c>
      <c r="D128" s="188" t="s">
        <v>29</v>
      </c>
      <c r="E128" s="189" t="s">
        <v>30</v>
      </c>
      <c r="F128" s="188"/>
      <c r="G128" s="188" t="s">
        <v>154</v>
      </c>
      <c r="H128" s="190" t="s">
        <v>155</v>
      </c>
      <c r="I128" s="191" t="s">
        <v>224</v>
      </c>
      <c r="J128" s="192">
        <v>20</v>
      </c>
      <c r="K128" s="192">
        <v>19</v>
      </c>
      <c r="L128" s="192">
        <v>30</v>
      </c>
      <c r="M128" s="194">
        <v>17</v>
      </c>
    </row>
    <row r="129" spans="1:14" s="182" customFormat="1" ht="12.75">
      <c r="A129" s="180"/>
      <c r="B129" s="180"/>
      <c r="C129" s="187" t="s">
        <v>5</v>
      </c>
      <c r="D129" s="188" t="s">
        <v>29</v>
      </c>
      <c r="E129" s="189" t="s">
        <v>30</v>
      </c>
      <c r="F129" s="188"/>
      <c r="G129" s="188" t="s">
        <v>154</v>
      </c>
      <c r="H129" s="190" t="s">
        <v>155</v>
      </c>
      <c r="I129" s="190" t="s">
        <v>225</v>
      </c>
      <c r="J129" s="192">
        <v>3600000</v>
      </c>
      <c r="K129" s="192">
        <v>3432000</v>
      </c>
      <c r="L129" s="192">
        <v>35200000</v>
      </c>
      <c r="M129" s="194">
        <v>6430000</v>
      </c>
    </row>
    <row r="130" spans="1:14" s="182" customFormat="1" ht="25.5">
      <c r="A130" s="180"/>
      <c r="B130" s="180"/>
      <c r="C130" s="187" t="s">
        <v>5</v>
      </c>
      <c r="D130" s="188" t="s">
        <v>29</v>
      </c>
      <c r="E130" s="189" t="s">
        <v>30</v>
      </c>
      <c r="F130" s="188"/>
      <c r="G130" s="188" t="s">
        <v>154</v>
      </c>
      <c r="H130" s="190" t="s">
        <v>155</v>
      </c>
      <c r="I130" s="190" t="s">
        <v>226</v>
      </c>
      <c r="J130" s="192">
        <v>180000</v>
      </c>
      <c r="K130" s="192">
        <v>180632</v>
      </c>
      <c r="L130" s="192">
        <v>1173333</v>
      </c>
      <c r="M130" s="194">
        <v>6430000</v>
      </c>
    </row>
    <row r="131" spans="1:14" s="182" customFormat="1" ht="25.5">
      <c r="A131" s="180"/>
      <c r="B131" s="180"/>
      <c r="C131" s="187"/>
      <c r="D131" s="188"/>
      <c r="E131" s="189"/>
      <c r="F131" s="188"/>
      <c r="G131" s="188"/>
      <c r="H131" s="195" t="s">
        <v>227</v>
      </c>
      <c r="I131" s="196"/>
      <c r="J131" s="197"/>
      <c r="K131" s="197">
        <v>632</v>
      </c>
      <c r="L131" s="197">
        <v>992701</v>
      </c>
      <c r="M131" s="198">
        <v>5256667</v>
      </c>
    </row>
    <row r="132" spans="1:14" s="182" customFormat="1" ht="12.75">
      <c r="A132" s="180"/>
      <c r="B132" s="180"/>
      <c r="C132" s="187" t="s">
        <v>5</v>
      </c>
      <c r="D132" s="188" t="s">
        <v>29</v>
      </c>
      <c r="E132" s="189" t="s">
        <v>30</v>
      </c>
      <c r="F132" s="188"/>
      <c r="G132" s="188" t="s">
        <v>154</v>
      </c>
      <c r="H132" s="190" t="s">
        <v>155</v>
      </c>
      <c r="I132" s="191" t="s">
        <v>228</v>
      </c>
      <c r="J132" s="192">
        <v>8</v>
      </c>
      <c r="K132" s="192">
        <v>6</v>
      </c>
      <c r="L132" s="192">
        <v>9</v>
      </c>
      <c r="M132" s="194">
        <v>0</v>
      </c>
    </row>
    <row r="133" spans="1:14" s="182" customFormat="1" ht="12.75">
      <c r="A133" s="180"/>
      <c r="B133" s="180"/>
      <c r="C133" s="187" t="s">
        <v>5</v>
      </c>
      <c r="D133" s="188" t="s">
        <v>29</v>
      </c>
      <c r="E133" s="189" t="s">
        <v>30</v>
      </c>
      <c r="F133" s="188"/>
      <c r="G133" s="188" t="s">
        <v>154</v>
      </c>
      <c r="H133" s="190" t="s">
        <v>155</v>
      </c>
      <c r="I133" s="190" t="s">
        <v>229</v>
      </c>
      <c r="J133" s="192">
        <v>3381714</v>
      </c>
      <c r="K133" s="192">
        <v>3379528</v>
      </c>
      <c r="L133" s="192">
        <v>3563935</v>
      </c>
      <c r="M133" s="194">
        <v>0</v>
      </c>
    </row>
    <row r="134" spans="1:14" s="182" customFormat="1" ht="12.75">
      <c r="A134" s="180"/>
      <c r="B134" s="180"/>
      <c r="C134" s="187" t="s">
        <v>5</v>
      </c>
      <c r="D134" s="188" t="s">
        <v>29</v>
      </c>
      <c r="E134" s="189" t="s">
        <v>30</v>
      </c>
      <c r="F134" s="188"/>
      <c r="G134" s="188" t="s">
        <v>154</v>
      </c>
      <c r="H134" s="190" t="s">
        <v>155</v>
      </c>
      <c r="I134" s="190" t="s">
        <v>230</v>
      </c>
      <c r="J134" s="192">
        <v>422714</v>
      </c>
      <c r="K134" s="192">
        <v>563255</v>
      </c>
      <c r="L134" s="192">
        <v>395993</v>
      </c>
      <c r="M134" s="194">
        <v>0</v>
      </c>
    </row>
    <row r="135" spans="1:14" s="182" customFormat="1" ht="25.5">
      <c r="A135" s="180"/>
      <c r="B135" s="180"/>
      <c r="C135" s="187"/>
      <c r="D135" s="188"/>
      <c r="E135" s="189"/>
      <c r="F135" s="188"/>
      <c r="G135" s="188"/>
      <c r="H135" s="199" t="s">
        <v>231</v>
      </c>
      <c r="I135" s="200"/>
      <c r="J135" s="201"/>
      <c r="K135" s="201">
        <v>140541</v>
      </c>
      <c r="L135" s="201">
        <v>-167262</v>
      </c>
      <c r="M135" s="202">
        <v>-395993</v>
      </c>
    </row>
    <row r="136" spans="1:14" s="182" customFormat="1" ht="12.75">
      <c r="A136" s="180"/>
      <c r="B136" s="294"/>
      <c r="C136" s="294"/>
      <c r="D136" s="294"/>
      <c r="E136" s="180"/>
      <c r="F136" s="180"/>
      <c r="G136" s="180"/>
      <c r="H136" s="180"/>
      <c r="I136" s="180"/>
      <c r="J136" s="180"/>
      <c r="K136" s="180"/>
      <c r="L136" s="180"/>
      <c r="M136" s="180"/>
    </row>
    <row r="137" spans="1:14" s="182" customFormat="1" ht="12.75">
      <c r="A137" s="180"/>
      <c r="B137" s="180"/>
      <c r="C137" s="180"/>
      <c r="D137" s="180"/>
      <c r="E137" s="295" t="s">
        <v>98</v>
      </c>
      <c r="F137" s="203" t="s">
        <v>62</v>
      </c>
      <c r="G137" s="296"/>
      <c r="H137" s="296"/>
      <c r="I137" s="295" t="s">
        <v>61</v>
      </c>
      <c r="J137" s="203" t="s">
        <v>62</v>
      </c>
      <c r="K137" s="296"/>
      <c r="L137" s="296"/>
      <c r="M137" s="180"/>
    </row>
    <row r="138" spans="1:14" s="182" customFormat="1" ht="12.75">
      <c r="A138" s="180"/>
      <c r="B138" s="180"/>
      <c r="C138" s="180"/>
      <c r="D138" s="180"/>
      <c r="E138" s="295"/>
      <c r="F138" s="203" t="s">
        <v>63</v>
      </c>
      <c r="G138" s="296"/>
      <c r="H138" s="296"/>
      <c r="I138" s="295"/>
      <c r="J138" s="203" t="s">
        <v>63</v>
      </c>
      <c r="K138" s="296"/>
      <c r="L138" s="296"/>
      <c r="M138" s="180"/>
    </row>
    <row r="139" spans="1:14" s="182" customFormat="1" ht="12.75">
      <c r="A139" s="180"/>
      <c r="B139" s="180"/>
      <c r="C139" s="180"/>
      <c r="D139" s="180"/>
      <c r="E139" s="295"/>
      <c r="F139" s="203" t="s">
        <v>64</v>
      </c>
      <c r="G139" s="296"/>
      <c r="H139" s="296"/>
      <c r="I139" s="295"/>
      <c r="J139" s="203" t="s">
        <v>64</v>
      </c>
      <c r="K139" s="296"/>
      <c r="L139" s="296"/>
      <c r="M139" s="180"/>
    </row>
    <row r="140" spans="1:14" s="154" customFormat="1" ht="12.75">
      <c r="N140" s="182"/>
    </row>
    <row r="141" spans="1:14" s="154" customFormat="1" ht="12.75">
      <c r="N141" s="182"/>
    </row>
    <row r="142" spans="1:14" s="154" customFormat="1" ht="12.75">
      <c r="N142" s="182"/>
    </row>
    <row r="143" spans="1:14" s="154" customFormat="1" ht="12.75">
      <c r="N143" s="182"/>
    </row>
    <row r="144" spans="1:14" s="154" customFormat="1" ht="12.75">
      <c r="N144" s="182"/>
    </row>
    <row r="145" spans="14:14" s="154" customFormat="1" ht="12.75">
      <c r="N145" s="182"/>
    </row>
    <row r="146" spans="14:14" s="154" customFormat="1" ht="12.75">
      <c r="N146" s="182"/>
    </row>
    <row r="147" spans="14:14" s="154" customFormat="1" ht="12.75">
      <c r="N147" s="182"/>
    </row>
    <row r="148" spans="14:14" s="154" customFormat="1" ht="12.75">
      <c r="N148" s="182"/>
    </row>
    <row r="149" spans="14:14" s="154" customFormat="1" ht="12.75">
      <c r="N149" s="182"/>
    </row>
    <row r="150" spans="14:14" s="154" customFormat="1" ht="12.75">
      <c r="N150" s="182"/>
    </row>
    <row r="151" spans="14:14" s="154" customFormat="1" ht="12.75">
      <c r="N151" s="182"/>
    </row>
    <row r="152" spans="14:14" s="154" customFormat="1" ht="12.75">
      <c r="N152" s="182"/>
    </row>
    <row r="153" spans="14:14" s="154" customFormat="1" ht="12.75">
      <c r="N153" s="182"/>
    </row>
    <row r="154" spans="14:14" s="154" customFormat="1" ht="12.75">
      <c r="N154" s="182"/>
    </row>
    <row r="155" spans="14:14" s="154" customFormat="1" ht="12.75">
      <c r="N155" s="182"/>
    </row>
    <row r="156" spans="14:14" s="154" customFormat="1" ht="12.75">
      <c r="N156" s="182"/>
    </row>
    <row r="157" spans="14:14" s="154" customFormat="1" ht="12.75">
      <c r="N157" s="182"/>
    </row>
    <row r="158" spans="14:14" s="154" customFormat="1" ht="12.75">
      <c r="N158" s="182"/>
    </row>
    <row r="159" spans="14:14" s="154" customFormat="1" ht="12.75">
      <c r="N159" s="182"/>
    </row>
    <row r="160" spans="14:14" s="154" customFormat="1" ht="12.75"/>
    <row r="161" s="154" customFormat="1" ht="12.75"/>
    <row r="162" s="154" customFormat="1" ht="12.75"/>
    <row r="163" s="154" customFormat="1" ht="12.75"/>
    <row r="164" s="154" customFormat="1" ht="12.75"/>
  </sheetData>
  <mergeCells count="11">
    <mergeCell ref="C2:M2"/>
    <mergeCell ref="A3:B3"/>
    <mergeCell ref="B136:D136"/>
    <mergeCell ref="E137:E139"/>
    <mergeCell ref="G137:H137"/>
    <mergeCell ref="I137:I139"/>
    <mergeCell ref="K137:L137"/>
    <mergeCell ref="G138:H138"/>
    <mergeCell ref="K138:L138"/>
    <mergeCell ref="G139:H139"/>
    <mergeCell ref="K139:L139"/>
  </mergeCells>
  <pageMargins left="0.28999999999999998" right="0.17" top="0.16" bottom="0.46" header="0.13" footer="0.23"/>
  <pageSetup paperSize="9" scale="8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CFEEF-62B8-4357-825F-B86E33869183}">
  <sheetPr>
    <pageSetUpPr fitToPage="1"/>
  </sheetPr>
  <dimension ref="A1:K41"/>
  <sheetViews>
    <sheetView workbookViewId="0">
      <selection activeCell="G43" sqref="G43"/>
    </sheetView>
  </sheetViews>
  <sheetFormatPr defaultRowHeight="12.75"/>
  <cols>
    <col min="1" max="1" width="3.28515625" style="154" customWidth="1"/>
    <col min="2" max="2" width="18.28515625" style="154" customWidth="1"/>
    <col min="3" max="3" width="41.7109375" style="154" customWidth="1"/>
    <col min="4" max="4" width="12" style="154" customWidth="1"/>
    <col min="5" max="10" width="13.140625" style="154" customWidth="1"/>
    <col min="11" max="11" width="9.140625" style="154" customWidth="1"/>
    <col min="12" max="16384" width="9.140625" style="154"/>
  </cols>
  <sheetData>
    <row r="1" spans="1:11">
      <c r="A1" s="152"/>
      <c r="B1" s="297" t="s">
        <v>232</v>
      </c>
      <c r="C1" s="297"/>
      <c r="D1" s="297"/>
      <c r="E1" s="297"/>
      <c r="F1" s="297"/>
      <c r="G1" s="297"/>
      <c r="H1" s="297"/>
      <c r="I1" s="297"/>
      <c r="J1" s="297"/>
      <c r="K1" s="297"/>
    </row>
    <row r="2" spans="1:11" ht="13.5" thickBot="1">
      <c r="A2" s="152"/>
      <c r="B2" s="298" t="s">
        <v>266</v>
      </c>
      <c r="C2" s="298"/>
      <c r="D2" s="298"/>
      <c r="E2" s="298"/>
      <c r="F2" s="298"/>
      <c r="G2" s="152"/>
      <c r="H2" s="152"/>
      <c r="I2" s="152"/>
      <c r="J2" s="152"/>
      <c r="K2" s="152"/>
    </row>
    <row r="3" spans="1:11">
      <c r="A3" s="153"/>
      <c r="B3" s="57" t="s">
        <v>2</v>
      </c>
      <c r="C3" s="299" t="s">
        <v>121</v>
      </c>
      <c r="D3" s="299"/>
      <c r="E3" s="300" t="s">
        <v>233</v>
      </c>
      <c r="F3" s="300"/>
      <c r="G3" s="301" t="s">
        <v>5</v>
      </c>
      <c r="H3" s="301"/>
      <c r="I3" s="301"/>
      <c r="J3" s="301"/>
      <c r="K3" s="301"/>
    </row>
    <row r="4" spans="1:11" ht="13.5" thickBot="1">
      <c r="A4" s="152"/>
      <c r="B4" s="58" t="s">
        <v>234</v>
      </c>
      <c r="C4" s="302" t="s">
        <v>30</v>
      </c>
      <c r="D4" s="302"/>
      <c r="E4" s="303" t="s">
        <v>27</v>
      </c>
      <c r="F4" s="303"/>
      <c r="G4" s="304" t="s">
        <v>29</v>
      </c>
      <c r="H4" s="304"/>
      <c r="I4" s="304"/>
      <c r="J4" s="304"/>
      <c r="K4" s="304"/>
    </row>
    <row r="5" spans="1:11" ht="25.5">
      <c r="A5" s="152"/>
      <c r="B5" s="155" t="s">
        <v>235</v>
      </c>
      <c r="C5" s="305" t="s">
        <v>236</v>
      </c>
      <c r="D5" s="305"/>
      <c r="E5" s="305"/>
      <c r="F5" s="305"/>
      <c r="G5" s="305"/>
      <c r="H5" s="305"/>
      <c r="I5" s="305"/>
      <c r="J5" s="305"/>
      <c r="K5" s="305"/>
    </row>
    <row r="6" spans="1:11">
      <c r="A6" s="152"/>
      <c r="B6" s="306" t="s">
        <v>237</v>
      </c>
      <c r="C6" s="306"/>
      <c r="D6" s="307" t="s">
        <v>238</v>
      </c>
      <c r="E6" s="307"/>
      <c r="F6" s="307"/>
      <c r="G6" s="307"/>
      <c r="H6" s="307"/>
      <c r="I6" s="307"/>
      <c r="J6" s="307"/>
      <c r="K6" s="307"/>
    </row>
    <row r="7" spans="1:11" ht="51">
      <c r="A7" s="152"/>
      <c r="B7" s="155" t="s">
        <v>239</v>
      </c>
      <c r="C7" s="156" t="s">
        <v>240</v>
      </c>
      <c r="D7" s="157" t="s">
        <v>241</v>
      </c>
      <c r="E7" s="157" t="s">
        <v>242</v>
      </c>
      <c r="F7" s="157" t="s">
        <v>243</v>
      </c>
      <c r="G7" s="158" t="s">
        <v>275</v>
      </c>
      <c r="H7" s="158" t="s">
        <v>276</v>
      </c>
      <c r="I7" s="158" t="s">
        <v>244</v>
      </c>
      <c r="J7" s="157" t="s">
        <v>245</v>
      </c>
      <c r="K7" s="204" t="s">
        <v>246</v>
      </c>
    </row>
    <row r="8" spans="1:11">
      <c r="A8" s="152"/>
      <c r="B8" s="159" t="s">
        <v>5</v>
      </c>
      <c r="C8" s="160" t="s">
        <v>247</v>
      </c>
      <c r="D8" s="161"/>
      <c r="E8" s="162"/>
      <c r="F8" s="163"/>
      <c r="G8" s="164" t="s">
        <v>277</v>
      </c>
      <c r="H8" s="164" t="s">
        <v>277</v>
      </c>
      <c r="I8" s="164"/>
      <c r="J8" s="164"/>
      <c r="K8" s="165"/>
    </row>
    <row r="9" spans="1:11">
      <c r="A9" s="152"/>
      <c r="B9" s="159" t="s">
        <v>5</v>
      </c>
      <c r="C9" s="160" t="s">
        <v>248</v>
      </c>
      <c r="D9" s="161"/>
      <c r="E9" s="162"/>
      <c r="F9" s="163"/>
      <c r="G9" s="164" t="s">
        <v>249</v>
      </c>
      <c r="H9" s="164" t="s">
        <v>249</v>
      </c>
      <c r="I9" s="164"/>
      <c r="J9" s="164"/>
      <c r="K9" s="165"/>
    </row>
    <row r="10" spans="1:11">
      <c r="A10" s="152"/>
      <c r="B10" s="306" t="s">
        <v>250</v>
      </c>
      <c r="C10" s="306"/>
      <c r="D10" s="308"/>
      <c r="E10" s="308"/>
      <c r="F10" s="308"/>
      <c r="G10" s="308"/>
      <c r="H10" s="308"/>
      <c r="I10" s="308"/>
      <c r="J10" s="308"/>
      <c r="K10" s="308"/>
    </row>
    <row r="11" spans="1:11">
      <c r="A11" s="152"/>
      <c r="B11" s="166" t="s">
        <v>251</v>
      </c>
      <c r="C11" s="305" t="s">
        <v>252</v>
      </c>
      <c r="D11" s="305"/>
      <c r="E11" s="305"/>
      <c r="F11" s="305"/>
      <c r="G11" s="305"/>
      <c r="H11" s="305"/>
      <c r="I11" s="305"/>
      <c r="J11" s="305"/>
      <c r="K11" s="305"/>
    </row>
    <row r="12" spans="1:11">
      <c r="A12" s="152"/>
      <c r="B12" s="167" t="s">
        <v>5</v>
      </c>
      <c r="C12" s="168" t="s">
        <v>253</v>
      </c>
      <c r="D12" s="164"/>
      <c r="E12" s="164"/>
      <c r="F12" s="163"/>
      <c r="G12" s="164"/>
      <c r="H12" s="164"/>
      <c r="I12" s="164"/>
      <c r="J12" s="164"/>
      <c r="K12" s="165"/>
    </row>
    <row r="13" spans="1:11">
      <c r="A13" s="152"/>
      <c r="B13" s="167" t="s">
        <v>5</v>
      </c>
      <c r="C13" s="168" t="s">
        <v>254</v>
      </c>
      <c r="D13" s="164" t="s">
        <v>255</v>
      </c>
      <c r="E13" s="164"/>
      <c r="F13" s="163"/>
      <c r="G13" s="164"/>
      <c r="H13" s="164"/>
      <c r="I13" s="164"/>
      <c r="J13" s="164"/>
      <c r="K13" s="165"/>
    </row>
    <row r="14" spans="1:11">
      <c r="A14" s="152"/>
      <c r="B14" s="309" t="s">
        <v>256</v>
      </c>
      <c r="C14" s="309"/>
      <c r="D14" s="310"/>
      <c r="E14" s="310"/>
      <c r="F14" s="310"/>
      <c r="G14" s="310"/>
      <c r="H14" s="310"/>
      <c r="I14" s="310"/>
      <c r="J14" s="310"/>
      <c r="K14" s="310"/>
    </row>
    <row r="15" spans="1:11">
      <c r="A15" s="152"/>
      <c r="B15" s="155" t="s">
        <v>257</v>
      </c>
      <c r="C15" s="156" t="s">
        <v>258</v>
      </c>
      <c r="D15" s="308"/>
      <c r="E15" s="308"/>
      <c r="F15" s="308"/>
      <c r="G15" s="308"/>
      <c r="H15" s="308"/>
      <c r="I15" s="308"/>
      <c r="J15" s="308"/>
      <c r="K15" s="308"/>
    </row>
    <row r="16" spans="1:11">
      <c r="A16" s="152"/>
      <c r="B16" s="169" t="s">
        <v>141</v>
      </c>
      <c r="C16" s="170" t="s">
        <v>142</v>
      </c>
      <c r="D16" s="171"/>
      <c r="E16" s="172" t="s">
        <v>202</v>
      </c>
      <c r="F16" s="173">
        <v>243756</v>
      </c>
      <c r="G16" s="174">
        <v>348071</v>
      </c>
      <c r="H16" s="174">
        <v>348071</v>
      </c>
      <c r="I16" s="174">
        <v>86580</v>
      </c>
      <c r="J16" s="174">
        <f>H16-I16</f>
        <v>261491</v>
      </c>
      <c r="K16" s="175">
        <f>I16/H16*100</f>
        <v>24.874235428978569</v>
      </c>
    </row>
    <row r="17" spans="1:11">
      <c r="A17" s="152"/>
      <c r="B17" s="169"/>
      <c r="C17" s="170"/>
      <c r="D17" s="171"/>
      <c r="E17" s="172" t="s">
        <v>259</v>
      </c>
      <c r="F17" s="173">
        <v>350388939.06</v>
      </c>
      <c r="G17" s="174">
        <v>423420000</v>
      </c>
      <c r="H17" s="174">
        <v>423420000</v>
      </c>
      <c r="I17" s="174">
        <v>95638468.090000004</v>
      </c>
      <c r="J17" s="174">
        <f t="shared" ref="J17:J27" si="0">H17-I17</f>
        <v>327781531.90999997</v>
      </c>
      <c r="K17" s="175">
        <f t="shared" ref="K17:K26" si="1">I17/H17*100</f>
        <v>22.587139976855134</v>
      </c>
    </row>
    <row r="18" spans="1:11">
      <c r="A18" s="152"/>
      <c r="B18" s="169" t="s">
        <v>154</v>
      </c>
      <c r="C18" s="170" t="s">
        <v>260</v>
      </c>
      <c r="D18" s="171"/>
      <c r="E18" s="172" t="s">
        <v>202</v>
      </c>
      <c r="F18" s="173">
        <v>9</v>
      </c>
      <c r="G18" s="174">
        <v>17</v>
      </c>
      <c r="H18" s="174">
        <v>17</v>
      </c>
      <c r="I18" s="174">
        <v>0</v>
      </c>
      <c r="J18" s="174">
        <f t="shared" si="0"/>
        <v>17</v>
      </c>
      <c r="K18" s="175">
        <f t="shared" si="1"/>
        <v>0</v>
      </c>
    </row>
    <row r="19" spans="1:11">
      <c r="A19" s="152"/>
      <c r="B19" s="169"/>
      <c r="C19" s="170"/>
      <c r="D19" s="171"/>
      <c r="E19" s="172" t="s">
        <v>259</v>
      </c>
      <c r="F19" s="173">
        <v>3563935</v>
      </c>
      <c r="G19" s="174">
        <v>14900000</v>
      </c>
      <c r="H19" s="174">
        <v>6430000</v>
      </c>
      <c r="I19" s="174">
        <v>0</v>
      </c>
      <c r="J19" s="174">
        <f t="shared" si="0"/>
        <v>6430000</v>
      </c>
      <c r="K19" s="175">
        <f t="shared" si="1"/>
        <v>0</v>
      </c>
    </row>
    <row r="20" spans="1:11">
      <c r="A20" s="152"/>
      <c r="B20" s="169" t="s">
        <v>270</v>
      </c>
      <c r="C20" s="170" t="s">
        <v>278</v>
      </c>
      <c r="D20" s="171"/>
      <c r="E20" s="172" t="s">
        <v>202</v>
      </c>
      <c r="F20" s="173"/>
      <c r="G20" s="174">
        <v>50</v>
      </c>
      <c r="H20" s="174">
        <v>50</v>
      </c>
      <c r="I20" s="174">
        <v>0</v>
      </c>
      <c r="J20" s="174">
        <f t="shared" si="0"/>
        <v>50</v>
      </c>
      <c r="K20" s="175">
        <f t="shared" si="1"/>
        <v>0</v>
      </c>
    </row>
    <row r="21" spans="1:11">
      <c r="A21" s="152"/>
      <c r="B21" s="169"/>
      <c r="C21" s="170"/>
      <c r="D21" s="171"/>
      <c r="E21" s="172" t="s">
        <v>259</v>
      </c>
      <c r="F21" s="173">
        <v>0</v>
      </c>
      <c r="G21" s="174">
        <v>700000</v>
      </c>
      <c r="H21" s="174">
        <v>700000</v>
      </c>
      <c r="I21" s="174">
        <v>0</v>
      </c>
      <c r="J21" s="174">
        <f t="shared" si="0"/>
        <v>700000</v>
      </c>
      <c r="K21" s="175">
        <f t="shared" si="1"/>
        <v>0</v>
      </c>
    </row>
    <row r="22" spans="1:11">
      <c r="A22" s="152"/>
      <c r="B22" s="169" t="s">
        <v>150</v>
      </c>
      <c r="C22" s="170" t="s">
        <v>261</v>
      </c>
      <c r="D22" s="171"/>
      <c r="E22" s="172" t="s">
        <v>274</v>
      </c>
      <c r="F22" s="173">
        <v>1</v>
      </c>
      <c r="G22" s="174">
        <v>1</v>
      </c>
      <c r="H22" s="174">
        <v>1</v>
      </c>
      <c r="I22" s="174">
        <v>0</v>
      </c>
      <c r="J22" s="174">
        <f t="shared" si="0"/>
        <v>1</v>
      </c>
      <c r="K22" s="175">
        <f t="shared" si="1"/>
        <v>0</v>
      </c>
    </row>
    <row r="23" spans="1:11">
      <c r="A23" s="152"/>
      <c r="B23" s="169"/>
      <c r="C23" s="170"/>
      <c r="D23" s="171"/>
      <c r="E23" s="172" t="s">
        <v>259</v>
      </c>
      <c r="F23" s="173">
        <v>8203504</v>
      </c>
      <c r="G23" s="174">
        <v>0</v>
      </c>
      <c r="H23" s="174">
        <v>8470000</v>
      </c>
      <c r="I23" s="174">
        <v>372065</v>
      </c>
      <c r="J23" s="174">
        <f t="shared" si="0"/>
        <v>8097935</v>
      </c>
      <c r="K23" s="175">
        <f t="shared" si="1"/>
        <v>4.3927390791027161</v>
      </c>
    </row>
    <row r="24" spans="1:11" ht="25.5">
      <c r="A24" s="152"/>
      <c r="B24" s="169" t="s">
        <v>156</v>
      </c>
      <c r="C24" s="170" t="s">
        <v>157</v>
      </c>
      <c r="D24" s="171"/>
      <c r="E24" s="172" t="s">
        <v>272</v>
      </c>
      <c r="F24" s="173">
        <v>1</v>
      </c>
      <c r="G24" s="174">
        <v>1</v>
      </c>
      <c r="H24" s="174">
        <v>1</v>
      </c>
      <c r="I24" s="174">
        <v>0</v>
      </c>
      <c r="J24" s="174">
        <f t="shared" si="0"/>
        <v>1</v>
      </c>
      <c r="K24" s="175">
        <f t="shared" si="1"/>
        <v>0</v>
      </c>
    </row>
    <row r="25" spans="1:11">
      <c r="A25" s="152"/>
      <c r="B25" s="169"/>
      <c r="C25" s="170"/>
      <c r="D25" s="171"/>
      <c r="E25" s="172" t="s">
        <v>259</v>
      </c>
      <c r="F25" s="173">
        <v>55109000</v>
      </c>
      <c r="G25" s="174">
        <v>0</v>
      </c>
      <c r="H25" s="174">
        <v>0</v>
      </c>
      <c r="I25" s="174">
        <v>8290970</v>
      </c>
      <c r="J25" s="174">
        <f t="shared" si="0"/>
        <v>-8290970</v>
      </c>
      <c r="K25" s="175"/>
    </row>
    <row r="26" spans="1:11" ht="25.5">
      <c r="A26" s="152"/>
      <c r="B26" s="169" t="s">
        <v>158</v>
      </c>
      <c r="C26" s="170" t="s">
        <v>159</v>
      </c>
      <c r="D26" s="171"/>
      <c r="E26" s="172" t="s">
        <v>273</v>
      </c>
      <c r="F26" s="173">
        <v>1</v>
      </c>
      <c r="G26" s="174">
        <v>1</v>
      </c>
      <c r="H26" s="174">
        <v>1</v>
      </c>
      <c r="I26" s="174">
        <v>1</v>
      </c>
      <c r="J26" s="174">
        <f>H26-I26</f>
        <v>0</v>
      </c>
      <c r="K26" s="175">
        <f t="shared" si="1"/>
        <v>100</v>
      </c>
    </row>
    <row r="27" spans="1:11">
      <c r="A27" s="152"/>
      <c r="B27" s="169"/>
      <c r="C27" s="170"/>
      <c r="D27" s="171"/>
      <c r="E27" s="172" t="s">
        <v>259</v>
      </c>
      <c r="F27" s="173">
        <v>92826520</v>
      </c>
      <c r="G27" s="174">
        <v>100000000</v>
      </c>
      <c r="H27" s="174">
        <v>100000000</v>
      </c>
      <c r="I27" s="174">
        <v>5940310</v>
      </c>
      <c r="J27" s="174">
        <f t="shared" si="0"/>
        <v>94059690</v>
      </c>
      <c r="K27" s="175"/>
    </row>
    <row r="28" spans="1:11">
      <c r="A28" s="152"/>
      <c r="B28" s="306" t="s">
        <v>250</v>
      </c>
      <c r="C28" s="306"/>
      <c r="D28" s="308"/>
      <c r="E28" s="308"/>
      <c r="F28" s="308"/>
      <c r="G28" s="308"/>
      <c r="H28" s="308"/>
      <c r="I28" s="308"/>
      <c r="J28" s="308"/>
      <c r="K28" s="308"/>
    </row>
    <row r="29" spans="1:11">
      <c r="A29" s="152"/>
      <c r="B29" s="166" t="s">
        <v>251</v>
      </c>
      <c r="C29" s="305" t="s">
        <v>262</v>
      </c>
      <c r="D29" s="305"/>
      <c r="E29" s="305"/>
      <c r="F29" s="305"/>
      <c r="G29" s="305"/>
      <c r="H29" s="305"/>
      <c r="I29" s="305"/>
      <c r="J29" s="305"/>
      <c r="K29" s="305"/>
    </row>
    <row r="30" spans="1:11">
      <c r="A30" s="152"/>
      <c r="B30" s="167" t="s">
        <v>5</v>
      </c>
      <c r="C30" s="168" t="s">
        <v>263</v>
      </c>
      <c r="D30" s="164"/>
      <c r="E30" s="164"/>
      <c r="F30" s="163"/>
      <c r="G30" s="164"/>
      <c r="H30" s="164"/>
      <c r="I30" s="164"/>
      <c r="J30" s="164"/>
      <c r="K30" s="165"/>
    </row>
    <row r="31" spans="1:11">
      <c r="A31" s="152"/>
      <c r="B31" s="167" t="s">
        <v>5</v>
      </c>
      <c r="C31" s="168" t="s">
        <v>264</v>
      </c>
      <c r="D31" s="164"/>
      <c r="E31" s="164"/>
      <c r="F31" s="163"/>
      <c r="G31" s="164"/>
      <c r="H31" s="164"/>
      <c r="I31" s="164"/>
      <c r="J31" s="164"/>
      <c r="K31" s="165"/>
    </row>
    <row r="32" spans="1:11">
      <c r="A32" s="152"/>
      <c r="B32" s="167" t="s">
        <v>5</v>
      </c>
      <c r="C32" s="168" t="s">
        <v>265</v>
      </c>
      <c r="D32" s="164"/>
      <c r="E32" s="164"/>
      <c r="F32" s="163"/>
      <c r="G32" s="164"/>
      <c r="H32" s="164"/>
      <c r="I32" s="164"/>
      <c r="J32" s="164"/>
      <c r="K32" s="165"/>
    </row>
    <row r="33" spans="1:11">
      <c r="A33" s="152"/>
      <c r="B33" s="309" t="s">
        <v>256</v>
      </c>
      <c r="C33" s="309"/>
      <c r="D33" s="310"/>
      <c r="E33" s="310"/>
      <c r="F33" s="310"/>
      <c r="G33" s="310"/>
      <c r="H33" s="310"/>
      <c r="I33" s="310"/>
      <c r="J33" s="310"/>
      <c r="K33" s="310"/>
    </row>
    <row r="34" spans="1:11">
      <c r="A34" s="152"/>
      <c r="B34" s="155" t="s">
        <v>257</v>
      </c>
      <c r="C34" s="156" t="s">
        <v>258</v>
      </c>
      <c r="D34" s="308"/>
      <c r="E34" s="308"/>
      <c r="F34" s="308"/>
      <c r="G34" s="308"/>
      <c r="H34" s="308"/>
      <c r="I34" s="308"/>
      <c r="J34" s="308"/>
      <c r="K34" s="308"/>
    </row>
    <row r="35" spans="1:11">
      <c r="A35" s="152"/>
      <c r="B35" s="169" t="s">
        <v>143</v>
      </c>
      <c r="C35" s="170" t="s">
        <v>144</v>
      </c>
      <c r="D35" s="171"/>
      <c r="E35" s="172" t="s">
        <v>203</v>
      </c>
      <c r="F35" s="173">
        <v>226</v>
      </c>
      <c r="G35" s="174">
        <v>236</v>
      </c>
      <c r="H35" s="174">
        <v>260</v>
      </c>
      <c r="I35" s="174">
        <v>228</v>
      </c>
      <c r="J35" s="174">
        <v>32</v>
      </c>
      <c r="K35" s="175">
        <v>88</v>
      </c>
    </row>
    <row r="36" spans="1:11" ht="13.5" thickBot="1">
      <c r="A36" s="152"/>
      <c r="B36" s="169"/>
      <c r="C36" s="170"/>
      <c r="D36" s="171"/>
      <c r="E36" s="172" t="s">
        <v>259</v>
      </c>
      <c r="F36" s="173">
        <v>408816278.60000002</v>
      </c>
      <c r="G36" s="174">
        <v>483080000</v>
      </c>
      <c r="H36" s="174">
        <v>483730000</v>
      </c>
      <c r="I36" s="174">
        <v>129868732</v>
      </c>
      <c r="J36" s="174">
        <v>353861268</v>
      </c>
      <c r="K36" s="175">
        <v>26.8</v>
      </c>
    </row>
    <row r="37" spans="1:11">
      <c r="A37" s="152"/>
      <c r="B37" s="312"/>
      <c r="C37" s="312"/>
      <c r="D37" s="312"/>
      <c r="E37" s="312"/>
      <c r="F37" s="312"/>
      <c r="G37" s="312"/>
      <c r="H37" s="312"/>
      <c r="I37" s="312"/>
      <c r="J37" s="312"/>
      <c r="K37" s="312"/>
    </row>
    <row r="38" spans="1:11">
      <c r="A38" s="152"/>
      <c r="B38" s="176"/>
      <c r="C38" s="152"/>
      <c r="D38" s="152"/>
      <c r="E38" s="152"/>
      <c r="F38" s="152"/>
      <c r="G38" s="152"/>
      <c r="H38" s="152"/>
      <c r="I38" s="152"/>
      <c r="J38" s="152"/>
      <c r="K38" s="152"/>
    </row>
    <row r="39" spans="1:11" ht="12.75" customHeight="1">
      <c r="A39" s="152"/>
      <c r="B39" s="152"/>
      <c r="C39" s="179" t="s">
        <v>98</v>
      </c>
      <c r="D39" s="178" t="s">
        <v>62</v>
      </c>
      <c r="E39" s="178"/>
      <c r="F39" s="313" t="s">
        <v>61</v>
      </c>
      <c r="G39" s="314"/>
      <c r="H39" s="315"/>
      <c r="I39" s="178" t="s">
        <v>62</v>
      </c>
      <c r="J39" s="311"/>
      <c r="K39" s="311"/>
    </row>
    <row r="40" spans="1:11">
      <c r="A40" s="152"/>
      <c r="B40" s="152"/>
      <c r="C40" s="177"/>
      <c r="D40" s="178" t="s">
        <v>63</v>
      </c>
      <c r="E40" s="178"/>
      <c r="F40" s="177"/>
      <c r="G40" s="177"/>
      <c r="H40" s="177"/>
      <c r="I40" s="178" t="s">
        <v>63</v>
      </c>
      <c r="J40" s="311"/>
      <c r="K40" s="311"/>
    </row>
    <row r="41" spans="1:11">
      <c r="A41" s="152"/>
      <c r="B41" s="152"/>
      <c r="C41" s="177"/>
      <c r="D41" s="178" t="s">
        <v>64</v>
      </c>
      <c r="E41" s="178"/>
      <c r="F41" s="177"/>
      <c r="G41" s="177"/>
      <c r="H41" s="177"/>
      <c r="I41" s="178" t="s">
        <v>64</v>
      </c>
      <c r="J41" s="311"/>
      <c r="K41" s="311"/>
    </row>
  </sheetData>
  <mergeCells count="28">
    <mergeCell ref="J41:K41"/>
    <mergeCell ref="D34:K34"/>
    <mergeCell ref="B37:K37"/>
    <mergeCell ref="F39:H39"/>
    <mergeCell ref="J39:K39"/>
    <mergeCell ref="J40:K40"/>
    <mergeCell ref="D15:K15"/>
    <mergeCell ref="B28:C28"/>
    <mergeCell ref="D28:K28"/>
    <mergeCell ref="C29:K29"/>
    <mergeCell ref="B33:C33"/>
    <mergeCell ref="D33:K33"/>
    <mergeCell ref="B10:C10"/>
    <mergeCell ref="D10:K10"/>
    <mergeCell ref="C11:K11"/>
    <mergeCell ref="B14:C14"/>
    <mergeCell ref="D14:K14"/>
    <mergeCell ref="C4:D4"/>
    <mergeCell ref="E4:F4"/>
    <mergeCell ref="G4:K4"/>
    <mergeCell ref="C5:K5"/>
    <mergeCell ref="B6:C6"/>
    <mergeCell ref="D6:K6"/>
    <mergeCell ref="B1:K1"/>
    <mergeCell ref="B2:F2"/>
    <mergeCell ref="C3:D3"/>
    <mergeCell ref="E3:F3"/>
    <mergeCell ref="G3:K3"/>
  </mergeCells>
  <pageMargins left="0.25" right="0.17" top="0.23" bottom="0.31" header="0.13" footer="0.16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Aneksi nr.1</vt:lpstr>
      <vt:lpstr>Aneksi nr. 1.1</vt:lpstr>
      <vt:lpstr>Aneksi nr. 1.2</vt:lpstr>
      <vt:lpstr>Aneksi nr. 2</vt:lpstr>
      <vt:lpstr>Aneksi nr. 2.1</vt:lpstr>
      <vt:lpstr>Aneksi nr. 3</vt:lpstr>
      <vt:lpstr>Aneksi nr. 3.1</vt:lpstr>
      <vt:lpstr>Aneksi nr. 3.2</vt:lpstr>
      <vt:lpstr>Aneksi nr.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2024-09-24T13:31:29Z</dcterms:created>
  <dcterms:modified xsi:type="dcterms:W3CDTF">2025-05-30T07:09:38Z</dcterms:modified>
</cp:coreProperties>
</file>