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<sst xmlns="http://schemas.openxmlformats.org/spreadsheetml/2006/main" count="15" uniqueCount="15">
  <si>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Qarkullimi i mallrave në tregtinë e jashtme, 2020– 2024</t>
  </si>
  <si>
    <t>Flow of goods in foreign trade,  2020– 2024</t>
  </si>
  <si>
    <t>milionë lekë/million ALL</t>
  </si>
  <si>
    <t xml:space="preserve">Viti 
</t>
  </si>
  <si>
    <t>Year</t>
  </si>
  <si>
    <t xml:space="preserve">Eksporti (FOB)
</t>
  </si>
  <si>
    <t>Export (FOB)</t>
  </si>
  <si>
    <t xml:space="preserve">Importi (CIF)
</t>
  </si>
  <si>
    <t xml:space="preserve">Import (CIF) </t>
  </si>
  <si>
    <t xml:space="preserve">Bilanci tregtar 
</t>
  </si>
  <si>
    <t xml:space="preserve">Trade balance </t>
  </si>
  <si>
    <t xml:space="preserve">Volumi tregtar  
</t>
  </si>
  <si>
    <t xml:space="preserve">Trade volume  </t>
  </si>
  <si>
    <t xml:space="preserve">Përqindja e mbulimit  
</t>
  </si>
  <si>
    <t>The percentage of coverage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</si>
</sst>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-* #,##0.00_L_e_k_-;\-* #,##0.00_L_e_k_-;_-* &quot;-&quot;??_L_e_k_-;_-@_-"/>
    <numFmt numFmtId="178" formatCode="#,##0.0"/>
    <numFmt numFmtId="179" formatCode="_(* #,##0_);_(* \(#,##0\);_(* &quot;-&quot;??_);_(@_)"/>
  </numFmts>
  <fonts count="29">
    <font>
      <sz val="11"/>
      <color theme="1"/>
      <name val="Calibri"/>
      <charset val="134"/>
      <scheme val="minor"/>
    </font>
    <font>
      <b/>
      <sz val="10"/>
      <name val="Arial Narrow"/>
      <charset val="134"/>
    </font>
    <font>
      <sz val="10"/>
      <color theme="1"/>
      <name val="Arial Narrow"/>
      <charset val="134"/>
    </font>
    <font>
      <sz val="10"/>
      <name val="Arial Narrow"/>
      <charset val="134"/>
    </font>
    <font>
      <i/>
      <sz val="10"/>
      <name val="Arial Narrow"/>
      <charset val="134"/>
    </font>
    <font>
      <b/>
      <sz val="10"/>
      <color theme="1"/>
      <name val="Arial Narrow"/>
      <charset val="134"/>
    </font>
    <font>
      <b/>
      <sz val="9"/>
      <color theme="1"/>
      <name val="Arial Narrow"/>
      <charset val="134"/>
    </font>
    <font>
      <sz val="9"/>
      <color theme="1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8" fillId="0" borderId="0"/>
  </cellStyleXfs>
  <cellXfs count="21">
    <xf numFmtId="0" fontId="0" fillId="0" borderId="0" xfId="0"/>
    <xf numFmtId="0" fontId="1" fillId="0" borderId="1" xfId="51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51" applyFont="1" applyBorder="1" applyAlignment="1">
      <alignment horizontal="left"/>
    </xf>
    <xf numFmtId="0" fontId="1" fillId="0" borderId="2" xfId="51" applyFont="1" applyBorder="1" applyAlignment="1">
      <alignment horizontal="center"/>
    </xf>
    <xf numFmtId="0" fontId="4" fillId="0" borderId="3" xfId="51" applyFont="1" applyBorder="1" applyAlignment="1">
      <alignment vertical="center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0" xfId="0" applyFont="1" applyFill="1" applyBorder="1"/>
    <xf numFmtId="3" fontId="6" fillId="2" borderId="4" xfId="50" applyNumberFormat="1" applyFont="1" applyFill="1" applyBorder="1"/>
    <xf numFmtId="3" fontId="7" fillId="0" borderId="0" xfId="50" applyNumberFormat="1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/>
    <xf numFmtId="0" fontId="0" fillId="0" borderId="0" xfId="0" applyBorder="1"/>
    <xf numFmtId="3" fontId="2" fillId="0" borderId="0" xfId="0" applyNumberFormat="1" applyFont="1" applyBorder="1"/>
    <xf numFmtId="0" fontId="2" fillId="0" borderId="5" xfId="0" applyFont="1" applyBorder="1" applyAlignment="1">
      <alignment horizontal="left"/>
    </xf>
    <xf numFmtId="178" fontId="2" fillId="0" borderId="5" xfId="0" applyNumberFormat="1" applyFont="1" applyBorder="1"/>
    <xf numFmtId="0" fontId="0" fillId="0" borderId="5" xfId="0" applyBorder="1"/>
    <xf numFmtId="3" fontId="0" fillId="0" borderId="0" xfId="0" applyNumberFormat="1"/>
    <xf numFmtId="179" fontId="0" fillId="0" borderId="0" xfId="1" applyNumberFormat="1" applyFont="1"/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Normal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7" sqref="G17"/>
    </sheetView>
  </sheetViews>
  <sheetFormatPr defaultColWidth="9" defaultRowHeight="15"/>
  <cols>
    <col min="1" max="1" width="23.2857142857143" customWidth="1"/>
    <col min="2" max="6" width="13.2857142857143" customWidth="1"/>
    <col min="7" max="7" width="24.8571428571429" customWidth="1"/>
    <col min="10" max="10" width="11.5714285714286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2"/>
      <c r="C2" s="2"/>
      <c r="D2" s="2"/>
      <c r="E2" s="2"/>
      <c r="F2" s="2"/>
      <c r="G2" s="3"/>
    </row>
    <row r="3" spans="1:1">
      <c r="A3" s="5"/>
    </row>
    <row r="4" spans="1:1">
      <c r="A4" s="6" t="s">
        <v>2</v>
      </c>
    </row>
    <row r="5" ht="25.5" spans="1:8">
      <c r="A5" s="7" t="s">
        <v>3</v>
      </c>
      <c r="B5" s="8">
        <v>2020</v>
      </c>
      <c r="C5" s="8">
        <v>2021</v>
      </c>
      <c r="D5" s="8">
        <v>2022</v>
      </c>
      <c r="E5" s="8">
        <v>2023</v>
      </c>
      <c r="F5" s="9">
        <v>2024</v>
      </c>
      <c r="G5" s="10" t="s">
        <v>4</v>
      </c>
      <c r="H5" s="11"/>
    </row>
    <row r="6" spans="1:10">
      <c r="A6" s="12" t="s">
        <v>5</v>
      </c>
      <c r="B6" s="13">
        <v>271955.03348632</v>
      </c>
      <c r="C6" s="13">
        <v>368769.356776</v>
      </c>
      <c r="D6" s="13">
        <v>486784.261792</v>
      </c>
      <c r="E6" s="13">
        <v>440307.6529936</v>
      </c>
      <c r="F6" s="13">
        <f>372599753088/1000000</f>
        <v>372599.753088</v>
      </c>
      <c r="G6" s="14" t="s">
        <v>6</v>
      </c>
      <c r="J6" s="20"/>
    </row>
    <row r="7" spans="1:10">
      <c r="A7" s="12" t="s">
        <v>7</v>
      </c>
      <c r="B7" s="15">
        <v>605262.041959357</v>
      </c>
      <c r="C7" s="15">
        <v>800718.133992</v>
      </c>
      <c r="D7" s="15">
        <v>950380.924714978</v>
      </c>
      <c r="E7" s="15">
        <v>872675.519890904</v>
      </c>
      <c r="F7" s="15">
        <f>894381213851/1000000</f>
        <v>894381.213851</v>
      </c>
      <c r="G7" s="14" t="s">
        <v>8</v>
      </c>
      <c r="J7" s="20"/>
    </row>
    <row r="8" spans="1:7">
      <c r="A8" s="12" t="s">
        <v>9</v>
      </c>
      <c r="B8" s="15">
        <f t="shared" ref="B8:F8" si="0">B6-B7</f>
        <v>-333307.008473037</v>
      </c>
      <c r="C8" s="15">
        <f t="shared" si="0"/>
        <v>-431948.777216</v>
      </c>
      <c r="D8" s="15">
        <f t="shared" si="0"/>
        <v>-463596.662922978</v>
      </c>
      <c r="E8" s="15">
        <f t="shared" si="0"/>
        <v>-432367.866897304</v>
      </c>
      <c r="F8" s="15">
        <f t="shared" si="0"/>
        <v>-521781.460763</v>
      </c>
      <c r="G8" s="14" t="s">
        <v>10</v>
      </c>
    </row>
    <row r="9" spans="1:7">
      <c r="A9" s="12" t="s">
        <v>11</v>
      </c>
      <c r="B9" s="15">
        <f>B6+B7</f>
        <v>877217.075445677</v>
      </c>
      <c r="C9" s="15">
        <f>C6+C7</f>
        <v>1169487.490768</v>
      </c>
      <c r="D9" s="15">
        <f>D6+D7</f>
        <v>1437165.18650698</v>
      </c>
      <c r="E9" s="15">
        <f>E6+E7</f>
        <v>1312983.1728845</v>
      </c>
      <c r="F9" s="15">
        <f>F6+F7</f>
        <v>1266980.966939</v>
      </c>
      <c r="G9" s="14" t="s">
        <v>12</v>
      </c>
    </row>
    <row r="10" spans="1:7">
      <c r="A10" s="16" t="s">
        <v>13</v>
      </c>
      <c r="B10" s="17">
        <f>B6/B7*100</f>
        <v>44.9317840262948</v>
      </c>
      <c r="C10" s="17">
        <f>C6/C7*100</f>
        <v>46.0548276754382</v>
      </c>
      <c r="D10" s="17">
        <f>D6/D7*100</f>
        <v>51.2199107887175</v>
      </c>
      <c r="E10" s="17">
        <f>E6/E7*100</f>
        <v>50.4549105546864</v>
      </c>
      <c r="F10" s="17">
        <f>F6/F7*100</f>
        <v>41.6600603095934</v>
      </c>
      <c r="G10" s="18" t="s">
        <v>14</v>
      </c>
    </row>
    <row r="11" spans="2:6">
      <c r="B11" s="19"/>
      <c r="C11" s="19"/>
      <c r="D11" s="19"/>
      <c r="E11" s="19"/>
      <c r="F11" s="19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aspartaku</cp:lastModifiedBy>
  <dcterms:created xsi:type="dcterms:W3CDTF">2006-09-16T00:00:00Z</dcterms:created>
  <dcterms:modified xsi:type="dcterms:W3CDTF">2025-01-20T13:18:55Z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DC91F83FDE3941E2A45C84884385D51C_12</vt:lpwstr>
  </property>
  <property fmtid="{D5CDD505-2E9C-101B-9397-08002B2CF9AE}" pid="3" name="KSOProductBuildVer">
    <vt:lpwstr>2057-12.2.0.19805</vt:lpwstr>
  </property>
</Properties>
</file>