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40"/>
  </bookViews>
  <sheets>
    <sheet name="Vjetore" sheetId="1" r:id="rId1"/>
  </sheets>
  <calcPr calcId="145621"/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6" i="1"/>
  <c r="P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P31" i="1" l="1"/>
  <c r="N31" i="1"/>
  <c r="L31" i="1"/>
  <c r="J31" i="1"/>
  <c r="H31" i="1"/>
  <c r="P30" i="1"/>
  <c r="N30" i="1"/>
  <c r="L30" i="1"/>
  <c r="J30" i="1"/>
  <c r="H30" i="1"/>
  <c r="P29" i="1"/>
  <c r="N29" i="1"/>
  <c r="L29" i="1"/>
  <c r="J29" i="1"/>
  <c r="H29" i="1"/>
  <c r="P28" i="1"/>
  <c r="N28" i="1"/>
  <c r="L28" i="1"/>
  <c r="J28" i="1"/>
  <c r="H28" i="1"/>
  <c r="P27" i="1"/>
  <c r="N27" i="1"/>
  <c r="L27" i="1"/>
  <c r="J27" i="1"/>
  <c r="H27" i="1"/>
  <c r="P26" i="1"/>
  <c r="N26" i="1"/>
  <c r="L26" i="1"/>
  <c r="J26" i="1"/>
  <c r="H26" i="1"/>
  <c r="P25" i="1"/>
  <c r="N25" i="1"/>
  <c r="L25" i="1"/>
  <c r="J25" i="1"/>
  <c r="H25" i="1"/>
  <c r="P24" i="1"/>
  <c r="N24" i="1"/>
  <c r="L24" i="1"/>
  <c r="J24" i="1"/>
  <c r="H24" i="1"/>
  <c r="P23" i="1"/>
  <c r="N23" i="1"/>
  <c r="L23" i="1"/>
  <c r="J23" i="1"/>
  <c r="H23" i="1"/>
  <c r="P22" i="1"/>
  <c r="N22" i="1"/>
  <c r="L22" i="1"/>
  <c r="J22" i="1"/>
  <c r="H22" i="1"/>
  <c r="P21" i="1"/>
  <c r="N21" i="1"/>
  <c r="L21" i="1"/>
  <c r="J21" i="1"/>
  <c r="H21" i="1"/>
  <c r="P20" i="1"/>
  <c r="P19" i="1"/>
  <c r="N19" i="1"/>
  <c r="L19" i="1"/>
  <c r="J19" i="1"/>
  <c r="H19" i="1"/>
  <c r="P18" i="1"/>
  <c r="N18" i="1"/>
  <c r="L18" i="1"/>
  <c r="J18" i="1"/>
  <c r="H18" i="1"/>
  <c r="P17" i="1"/>
  <c r="N17" i="1"/>
  <c r="L17" i="1"/>
  <c r="J17" i="1"/>
  <c r="H17" i="1"/>
  <c r="P16" i="1"/>
  <c r="N16" i="1"/>
  <c r="L16" i="1"/>
  <c r="J16" i="1"/>
  <c r="H16" i="1"/>
  <c r="P15" i="1"/>
  <c r="N15" i="1"/>
  <c r="L15" i="1"/>
  <c r="J15" i="1"/>
  <c r="H15" i="1"/>
  <c r="P14" i="1"/>
  <c r="N14" i="1"/>
  <c r="L14" i="1"/>
  <c r="J14" i="1"/>
  <c r="H14" i="1"/>
  <c r="P13" i="1"/>
  <c r="N13" i="1"/>
  <c r="L13" i="1"/>
  <c r="J13" i="1"/>
  <c r="H13" i="1"/>
  <c r="P12" i="1"/>
  <c r="N12" i="1"/>
  <c r="L12" i="1"/>
  <c r="J12" i="1"/>
  <c r="H12" i="1"/>
  <c r="P11" i="1"/>
  <c r="N11" i="1"/>
  <c r="L11" i="1"/>
  <c r="J11" i="1"/>
  <c r="H11" i="1"/>
  <c r="P10" i="1"/>
  <c r="N10" i="1"/>
  <c r="L10" i="1"/>
  <c r="J10" i="1"/>
  <c r="H10" i="1"/>
  <c r="P9" i="1"/>
  <c r="N9" i="1"/>
  <c r="L9" i="1"/>
  <c r="J9" i="1"/>
  <c r="H9" i="1"/>
  <c r="P8" i="1"/>
  <c r="N8" i="1"/>
  <c r="L8" i="1"/>
  <c r="J8" i="1"/>
  <c r="H8" i="1"/>
  <c r="P7" i="1"/>
  <c r="N7" i="1"/>
  <c r="L7" i="1"/>
  <c r="J7" i="1"/>
  <c r="H7" i="1"/>
  <c r="N6" i="1"/>
  <c r="L6" i="1"/>
  <c r="J6" i="1"/>
  <c r="H6" i="1"/>
</calcChain>
</file>

<file path=xl/sharedStrings.xml><?xml version="1.0" encoding="utf-8"?>
<sst xmlns="http://schemas.openxmlformats.org/spreadsheetml/2006/main" count="80" uniqueCount="68">
  <si>
    <t>Indeksi vjetor i çmimeve të prodhimeve bujqësore</t>
  </si>
  <si>
    <t>Annual price index of agricultural products</t>
  </si>
  <si>
    <t>Kodi</t>
  </si>
  <si>
    <t xml:space="preserve">Produktet </t>
  </si>
  <si>
    <t>Pesha në % Weight in %</t>
  </si>
  <si>
    <t>Products</t>
  </si>
  <si>
    <t>Code</t>
  </si>
  <si>
    <t>Viti bazë Base year</t>
  </si>
  <si>
    <t>Indeksi            Index</t>
  </si>
  <si>
    <t>Ndryshimi vjetor Annual change</t>
  </si>
  <si>
    <t>Ndryshimi vjetor      Annual change</t>
  </si>
  <si>
    <t>Ndryshimi vjetor     Annual change</t>
  </si>
  <si>
    <t>Prodhime Bujqësore Gjithsej</t>
  </si>
  <si>
    <t>Total Output Agriculture</t>
  </si>
  <si>
    <t> I</t>
  </si>
  <si>
    <t xml:space="preserve">Prodhimet bimore </t>
  </si>
  <si>
    <t>Crop Output</t>
  </si>
  <si>
    <t>Drithëra</t>
  </si>
  <si>
    <t>Cereals</t>
  </si>
  <si>
    <t>Bimë Industriale</t>
  </si>
  <si>
    <t>Industrial crops</t>
  </si>
  <si>
    <t>Bimë foragjere</t>
  </si>
  <si>
    <t>Forage plants</t>
  </si>
  <si>
    <t>Perime</t>
  </si>
  <si>
    <t>Vegetables</t>
  </si>
  <si>
    <t>Patate</t>
  </si>
  <si>
    <t>Potatoes</t>
  </si>
  <si>
    <t>Prodhimet e drufrutorëve</t>
  </si>
  <si>
    <t>Permanent crops</t>
  </si>
  <si>
    <t>Fruta</t>
  </si>
  <si>
    <t>Fruits</t>
  </si>
  <si>
    <t>Agrume</t>
  </si>
  <si>
    <t>Citrus fruit</t>
  </si>
  <si>
    <t>Rrush</t>
  </si>
  <si>
    <t>Grapes</t>
  </si>
  <si>
    <t>Ullinj</t>
  </si>
  <si>
    <t>Olives</t>
  </si>
  <si>
    <t xml:space="preserve">Verë </t>
  </si>
  <si>
    <t>Wine</t>
  </si>
  <si>
    <t>Vaj Ulliri</t>
  </si>
  <si>
    <t>Olive oil</t>
  </si>
  <si>
    <t> II</t>
  </si>
  <si>
    <t xml:space="preserve">Prodhimet e blegtorisë </t>
  </si>
  <si>
    <t>Animal Output</t>
  </si>
  <si>
    <t>Prodhim mishi peshë e gjallë</t>
  </si>
  <si>
    <t>Animal production</t>
  </si>
  <si>
    <t>Gjedhi</t>
  </si>
  <si>
    <t>Cattle</t>
  </si>
  <si>
    <t>Derra</t>
  </si>
  <si>
    <t>Pigs</t>
  </si>
  <si>
    <t>Të imta</t>
  </si>
  <si>
    <t>Sheep &amp; goats</t>
  </si>
  <si>
    <t>Shpendë</t>
  </si>
  <si>
    <t>Poultry</t>
  </si>
  <si>
    <t>Qumësht</t>
  </si>
  <si>
    <t>Milk</t>
  </si>
  <si>
    <t>Qumësht lope</t>
  </si>
  <si>
    <t>Cow milk</t>
  </si>
  <si>
    <t>Qumësht të tjerë</t>
  </si>
  <si>
    <t>Other milk</t>
  </si>
  <si>
    <t>Produkte të tjera blektorale</t>
  </si>
  <si>
    <t>Other animal products</t>
  </si>
  <si>
    <t xml:space="preserve">Vezë </t>
  </si>
  <si>
    <t>Eggs</t>
  </si>
  <si>
    <t>Mjalt</t>
  </si>
  <si>
    <t>Honey</t>
  </si>
  <si>
    <t>Burimi: Anketa mujore e Çmimeve të prodhimeve bujqësore, INSTAT</t>
  </si>
  <si>
    <t>Source: Monthly Survey of Agriculture Products Prices, INSTAT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</si>
</sst>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 Narrow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Times New Roman"/>
      <family val="1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6" fillId="4" borderId="1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3" applyFont="1" applyFill="1" applyBorder="1" applyAlignment="1">
      <alignment wrapText="1"/>
    </xf>
    <xf numFmtId="1" fontId="9" fillId="0" borderId="0" xfId="3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right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Fill="1" applyBorder="1"/>
    <xf numFmtId="164" fontId="11" fillId="0" borderId="0" xfId="3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5" fontId="11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Fill="1" applyBorder="1"/>
    <xf numFmtId="164" fontId="11" fillId="0" borderId="2" xfId="3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/>
    <xf numFmtId="0" fontId="6" fillId="4" borderId="2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</cellXfs>
  <cellStyles count="4">
    <cellStyle name="20% - Accent2" xfId="3" builtinId="34"/>
    <cellStyle name="Accent2" xfId="2" builtinId="3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F1" sqref="F1"/>
    </sheetView>
  </sheetViews>
  <sheetFormatPr defaultRowHeight="15" x14ac:dyDescent="0.25"/>
  <cols>
    <col min="2" max="2" width="22.140625" customWidth="1"/>
    <col min="3" max="3" width="9.5703125" customWidth="1"/>
    <col min="6" max="6" width="14.7109375" customWidth="1"/>
    <col min="8" max="8" width="15" customWidth="1"/>
    <col min="10" max="10" width="14.7109375" customWidth="1"/>
    <col min="12" max="12" width="17.5703125" customWidth="1"/>
    <col min="14" max="18" width="14.140625" customWidth="1"/>
    <col min="19" max="19" width="16.28515625" bestFit="1" customWidth="1"/>
  </cols>
  <sheetData>
    <row r="1" spans="1:20" x14ac:dyDescent="0.25">
      <c r="A1" s="1" t="s">
        <v>0</v>
      </c>
      <c r="C1" s="2"/>
      <c r="D1" s="2"/>
      <c r="E1" s="2"/>
    </row>
    <row r="2" spans="1:20" x14ac:dyDescent="0.25">
      <c r="A2" s="1" t="s">
        <v>1</v>
      </c>
      <c r="C2" s="2"/>
      <c r="D2" s="2"/>
      <c r="E2" s="2"/>
    </row>
    <row r="4" spans="1:20" x14ac:dyDescent="0.25">
      <c r="A4" s="40" t="s">
        <v>2</v>
      </c>
      <c r="B4" s="36" t="s">
        <v>3</v>
      </c>
      <c r="C4" s="42" t="s">
        <v>4</v>
      </c>
      <c r="D4" s="3">
        <v>2015</v>
      </c>
      <c r="E4" s="36">
        <v>2016</v>
      </c>
      <c r="F4" s="36"/>
      <c r="G4" s="36">
        <v>2017</v>
      </c>
      <c r="H4" s="36"/>
      <c r="I4" s="36">
        <v>2018</v>
      </c>
      <c r="J4" s="36"/>
      <c r="K4" s="36">
        <v>2019</v>
      </c>
      <c r="L4" s="36"/>
      <c r="M4" s="36">
        <v>2020</v>
      </c>
      <c r="N4" s="36"/>
      <c r="O4" s="36">
        <v>2021</v>
      </c>
      <c r="P4" s="36"/>
      <c r="Q4" s="36">
        <v>2022</v>
      </c>
      <c r="R4" s="36"/>
      <c r="S4" s="36" t="s">
        <v>5</v>
      </c>
      <c r="T4" s="38" t="s">
        <v>6</v>
      </c>
    </row>
    <row r="5" spans="1:20" ht="22.5" x14ac:dyDescent="0.25">
      <c r="A5" s="41"/>
      <c r="B5" s="37"/>
      <c r="C5" s="43"/>
      <c r="D5" s="4" t="s">
        <v>7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10</v>
      </c>
      <c r="K5" s="4" t="s">
        <v>8</v>
      </c>
      <c r="L5" s="4" t="s">
        <v>11</v>
      </c>
      <c r="M5" s="4" t="s">
        <v>8</v>
      </c>
      <c r="N5" s="4" t="s">
        <v>11</v>
      </c>
      <c r="O5" s="4" t="s">
        <v>8</v>
      </c>
      <c r="P5" s="4" t="s">
        <v>11</v>
      </c>
      <c r="Q5" s="35" t="s">
        <v>8</v>
      </c>
      <c r="R5" s="35" t="s">
        <v>11</v>
      </c>
      <c r="S5" s="37"/>
      <c r="T5" s="39"/>
    </row>
    <row r="6" spans="1:20" ht="23.25" x14ac:dyDescent="0.25">
      <c r="A6" s="5"/>
      <c r="B6" s="6" t="s">
        <v>12</v>
      </c>
      <c r="C6" s="7">
        <v>100</v>
      </c>
      <c r="D6" s="7">
        <v>100</v>
      </c>
      <c r="E6" s="8">
        <v>99.9</v>
      </c>
      <c r="F6" s="9">
        <f>(E6-D6)/D6</f>
        <v>-9.9999999999994321E-4</v>
      </c>
      <c r="G6" s="8">
        <v>99.21</v>
      </c>
      <c r="H6" s="9">
        <f t="shared" ref="H6:H19" si="0">(G6-E6)/E6</f>
        <v>-6.906906906907026E-3</v>
      </c>
      <c r="I6" s="8">
        <v>101.22</v>
      </c>
      <c r="J6" s="9">
        <f t="shared" ref="J6:J22" si="1">(I6-G6)/G6</f>
        <v>2.0260054429997031E-2</v>
      </c>
      <c r="K6" s="8">
        <v>103.99888882540122</v>
      </c>
      <c r="L6" s="9">
        <f t="shared" ref="L6:L31" si="2">(K6-I6)/I6</f>
        <v>2.7453950063240713E-2</v>
      </c>
      <c r="M6" s="8">
        <v>104.83764110034637</v>
      </c>
      <c r="N6" s="9">
        <f t="shared" ref="N6:N19" si="3">(M6-K6)/K6</f>
        <v>8.065011890206749E-3</v>
      </c>
      <c r="O6" s="8">
        <v>112.57778224811119</v>
      </c>
      <c r="P6" s="9">
        <f>(O6-M6)/M6</f>
        <v>7.3829791156367827E-2</v>
      </c>
      <c r="Q6" s="8">
        <v>125.1195406759376</v>
      </c>
      <c r="R6" s="9">
        <f>(Q6-O6)/O6</f>
        <v>0.11140527178076322</v>
      </c>
      <c r="S6" s="10" t="s">
        <v>13</v>
      </c>
      <c r="T6" s="11"/>
    </row>
    <row r="7" spans="1:20" x14ac:dyDescent="0.25">
      <c r="A7" s="12" t="s">
        <v>14</v>
      </c>
      <c r="B7" s="13" t="s">
        <v>15</v>
      </c>
      <c r="C7" s="8">
        <v>56</v>
      </c>
      <c r="D7" s="14">
        <v>100</v>
      </c>
      <c r="E7" s="15">
        <v>100.04</v>
      </c>
      <c r="F7" s="9">
        <f t="shared" ref="F7:F31" si="4">(E7-D7)/D7</f>
        <v>4.0000000000006252E-4</v>
      </c>
      <c r="G7" s="15">
        <v>99.1</v>
      </c>
      <c r="H7" s="9">
        <f t="shared" si="0"/>
        <v>-9.3962415033987598E-3</v>
      </c>
      <c r="I7" s="15">
        <v>102.56</v>
      </c>
      <c r="J7" s="9">
        <f t="shared" si="1"/>
        <v>3.4914228052472331E-2</v>
      </c>
      <c r="K7" s="15">
        <v>105.66769107302416</v>
      </c>
      <c r="L7" s="9">
        <f t="shared" si="2"/>
        <v>3.0301200009985926E-2</v>
      </c>
      <c r="M7" s="15">
        <v>103.57577090863155</v>
      </c>
      <c r="N7" s="9">
        <f t="shared" si="3"/>
        <v>-1.9797159786021382E-2</v>
      </c>
      <c r="O7" s="15">
        <v>114.80800643837999</v>
      </c>
      <c r="P7" s="9">
        <f t="shared" ref="P7:P31" si="5">(O7-M7)/M7</f>
        <v>0.10844462398119009</v>
      </c>
      <c r="Q7" s="15">
        <v>118.11958754494299</v>
      </c>
      <c r="R7" s="9">
        <f t="shared" ref="R7:R31" si="6">(Q7-O7)/O7</f>
        <v>2.8844513630156936E-2</v>
      </c>
      <c r="S7" s="16" t="s">
        <v>16</v>
      </c>
      <c r="T7" s="17" t="s">
        <v>14</v>
      </c>
    </row>
    <row r="8" spans="1:20" x14ac:dyDescent="0.25">
      <c r="A8" s="18">
        <v>1</v>
      </c>
      <c r="B8" s="19" t="s">
        <v>17</v>
      </c>
      <c r="C8" s="20">
        <v>4.2</v>
      </c>
      <c r="D8" s="21">
        <v>100</v>
      </c>
      <c r="E8" s="22">
        <v>100.32</v>
      </c>
      <c r="F8" s="23">
        <f t="shared" si="4"/>
        <v>3.1999999999999316E-3</v>
      </c>
      <c r="G8" s="22">
        <v>88.7</v>
      </c>
      <c r="H8" s="23">
        <f t="shared" si="0"/>
        <v>-0.11582934609250389</v>
      </c>
      <c r="I8" s="22">
        <v>87.857078816392544</v>
      </c>
      <c r="J8" s="23">
        <f t="shared" si="1"/>
        <v>-9.5030573123727011E-3</v>
      </c>
      <c r="K8" s="22">
        <v>84.663394239078983</v>
      </c>
      <c r="L8" s="23">
        <f t="shared" si="2"/>
        <v>-3.6350907864668019E-2</v>
      </c>
      <c r="M8" s="22">
        <v>85.899145267794992</v>
      </c>
      <c r="N8" s="23">
        <f t="shared" si="3"/>
        <v>1.4596048738920165E-2</v>
      </c>
      <c r="O8" s="22">
        <v>96.664119457282183</v>
      </c>
      <c r="P8" s="23">
        <f t="shared" si="5"/>
        <v>0.12532108621019256</v>
      </c>
      <c r="Q8" s="22">
        <v>132.7200322729837</v>
      </c>
      <c r="R8" s="23">
        <f t="shared" si="6"/>
        <v>0.37300203031007129</v>
      </c>
      <c r="S8" s="24" t="s">
        <v>18</v>
      </c>
      <c r="T8" s="25">
        <v>1</v>
      </c>
    </row>
    <row r="9" spans="1:20" x14ac:dyDescent="0.25">
      <c r="A9" s="18">
        <v>2</v>
      </c>
      <c r="B9" s="19" t="s">
        <v>19</v>
      </c>
      <c r="C9" s="20">
        <v>0.4</v>
      </c>
      <c r="D9" s="21">
        <v>100</v>
      </c>
      <c r="E9" s="22">
        <v>102.12</v>
      </c>
      <c r="F9" s="23">
        <f t="shared" si="4"/>
        <v>2.1200000000000045E-2</v>
      </c>
      <c r="G9" s="22">
        <v>124.37</v>
      </c>
      <c r="H9" s="23">
        <f t="shared" si="0"/>
        <v>0.21788092440266352</v>
      </c>
      <c r="I9" s="22">
        <v>133.89132589439271</v>
      </c>
      <c r="J9" s="23">
        <f t="shared" si="1"/>
        <v>7.6556451671566314E-2</v>
      </c>
      <c r="K9" s="22">
        <v>135.67611693481498</v>
      </c>
      <c r="L9" s="23">
        <f t="shared" si="2"/>
        <v>1.3330146882181435E-2</v>
      </c>
      <c r="M9" s="22">
        <v>134.61686031663626</v>
      </c>
      <c r="N9" s="23">
        <f t="shared" si="3"/>
        <v>-7.8072445033759135E-3</v>
      </c>
      <c r="O9" s="22">
        <v>139.998121173812</v>
      </c>
      <c r="P9" s="23">
        <f t="shared" si="5"/>
        <v>3.9974642437197769E-2</v>
      </c>
      <c r="Q9" s="22">
        <v>163.39852895230786</v>
      </c>
      <c r="R9" s="23">
        <f t="shared" si="6"/>
        <v>0.16714801300399976</v>
      </c>
      <c r="S9" s="24" t="s">
        <v>20</v>
      </c>
      <c r="T9" s="25">
        <v>2</v>
      </c>
    </row>
    <row r="10" spans="1:20" x14ac:dyDescent="0.25">
      <c r="A10" s="18">
        <v>3</v>
      </c>
      <c r="B10" s="19" t="s">
        <v>21</v>
      </c>
      <c r="C10" s="20">
        <v>3.8</v>
      </c>
      <c r="D10" s="21">
        <v>100</v>
      </c>
      <c r="E10" s="22">
        <v>102.11</v>
      </c>
      <c r="F10" s="23">
        <f t="shared" si="4"/>
        <v>2.1099999999999994E-2</v>
      </c>
      <c r="G10" s="22">
        <v>95.05</v>
      </c>
      <c r="H10" s="23">
        <f t="shared" si="0"/>
        <v>-6.9141122319067688E-2</v>
      </c>
      <c r="I10" s="22">
        <v>88.618657182364728</v>
      </c>
      <c r="J10" s="23">
        <f t="shared" si="1"/>
        <v>-6.7662733483800835E-2</v>
      </c>
      <c r="K10" s="22">
        <v>84.564827349479188</v>
      </c>
      <c r="L10" s="23">
        <f t="shared" si="2"/>
        <v>-4.574465424976288E-2</v>
      </c>
      <c r="M10" s="22">
        <v>82.134665569570529</v>
      </c>
      <c r="N10" s="23">
        <f t="shared" si="3"/>
        <v>-2.8737264133060696E-2</v>
      </c>
      <c r="O10" s="22">
        <v>99.14803135346709</v>
      </c>
      <c r="P10" s="23">
        <f t="shared" si="5"/>
        <v>0.20713989234528177</v>
      </c>
      <c r="Q10" s="22">
        <v>117.02513291278201</v>
      </c>
      <c r="R10" s="23">
        <f t="shared" si="6"/>
        <v>0.18030717620183773</v>
      </c>
      <c r="S10" s="24" t="s">
        <v>22</v>
      </c>
      <c r="T10" s="25">
        <v>3</v>
      </c>
    </row>
    <row r="11" spans="1:20" x14ac:dyDescent="0.25">
      <c r="A11" s="18">
        <v>4</v>
      </c>
      <c r="B11" s="19" t="s">
        <v>23</v>
      </c>
      <c r="C11" s="20">
        <v>23.2</v>
      </c>
      <c r="D11" s="21">
        <v>100</v>
      </c>
      <c r="E11" s="22">
        <v>98.24</v>
      </c>
      <c r="F11" s="23">
        <f t="shared" si="4"/>
        <v>-1.760000000000005E-2</v>
      </c>
      <c r="G11" s="22">
        <v>98.25</v>
      </c>
      <c r="H11" s="23">
        <f t="shared" si="0"/>
        <v>1.0179153094467749E-4</v>
      </c>
      <c r="I11" s="22">
        <v>107.2</v>
      </c>
      <c r="J11" s="23">
        <f t="shared" si="1"/>
        <v>9.1094147582697224E-2</v>
      </c>
      <c r="K11" s="22">
        <v>108.17023822720284</v>
      </c>
      <c r="L11" s="23">
        <f t="shared" si="2"/>
        <v>9.0507297313697915E-3</v>
      </c>
      <c r="M11" s="22">
        <v>106.68765076485604</v>
      </c>
      <c r="N11" s="23">
        <f t="shared" si="3"/>
        <v>-1.3706057106324795E-2</v>
      </c>
      <c r="O11" s="22">
        <v>117.15081541126982</v>
      </c>
      <c r="P11" s="23">
        <f t="shared" si="5"/>
        <v>9.8072875083499753E-2</v>
      </c>
      <c r="Q11" s="22">
        <v>116.32834005996132</v>
      </c>
      <c r="R11" s="23">
        <f t="shared" si="6"/>
        <v>-7.0206540895265184E-3</v>
      </c>
      <c r="S11" s="24" t="s">
        <v>24</v>
      </c>
      <c r="T11" s="25">
        <v>4</v>
      </c>
    </row>
    <row r="12" spans="1:20" x14ac:dyDescent="0.25">
      <c r="A12" s="18">
        <v>5</v>
      </c>
      <c r="B12" s="19" t="s">
        <v>25</v>
      </c>
      <c r="C12" s="20">
        <v>3.1</v>
      </c>
      <c r="D12" s="21">
        <v>100</v>
      </c>
      <c r="E12" s="22">
        <v>106.05</v>
      </c>
      <c r="F12" s="23">
        <f t="shared" si="4"/>
        <v>6.049999999999997E-2</v>
      </c>
      <c r="G12" s="22">
        <v>97.67</v>
      </c>
      <c r="H12" s="23">
        <f t="shared" si="0"/>
        <v>-7.9019330504478985E-2</v>
      </c>
      <c r="I12" s="22">
        <v>94.056319836221121</v>
      </c>
      <c r="J12" s="23">
        <f t="shared" si="1"/>
        <v>-3.6998875435434425E-2</v>
      </c>
      <c r="K12" s="22">
        <v>140.1306044482416</v>
      </c>
      <c r="L12" s="23">
        <f t="shared" si="2"/>
        <v>0.4898584666320025</v>
      </c>
      <c r="M12" s="22">
        <v>98.885531539655929</v>
      </c>
      <c r="N12" s="23">
        <f t="shared" si="3"/>
        <v>-0.2943330835614848</v>
      </c>
      <c r="O12" s="22">
        <v>126.53260132299246</v>
      </c>
      <c r="P12" s="23">
        <f t="shared" si="5"/>
        <v>0.27958660233574484</v>
      </c>
      <c r="Q12" s="22">
        <v>147.20047714193106</v>
      </c>
      <c r="R12" s="23">
        <f t="shared" si="6"/>
        <v>0.16334032180513625</v>
      </c>
      <c r="S12" s="24" t="s">
        <v>26</v>
      </c>
      <c r="T12" s="25">
        <v>5</v>
      </c>
    </row>
    <row r="13" spans="1:20" x14ac:dyDescent="0.25">
      <c r="A13" s="18">
        <v>6</v>
      </c>
      <c r="B13" s="19" t="s">
        <v>27</v>
      </c>
      <c r="C13" s="20">
        <v>17.2</v>
      </c>
      <c r="D13" s="21">
        <v>100</v>
      </c>
      <c r="E13" s="22">
        <v>99.42</v>
      </c>
      <c r="F13" s="23">
        <f t="shared" si="4"/>
        <v>-5.7999999999999831E-3</v>
      </c>
      <c r="G13" s="22">
        <v>99.65</v>
      </c>
      <c r="H13" s="23">
        <f t="shared" si="0"/>
        <v>2.3134178233756185E-3</v>
      </c>
      <c r="I13" s="22">
        <v>99.86</v>
      </c>
      <c r="J13" s="23">
        <f t="shared" si="1"/>
        <v>2.1073758153536751E-3</v>
      </c>
      <c r="K13" s="22">
        <v>101.21539219030586</v>
      </c>
      <c r="L13" s="23">
        <f t="shared" si="2"/>
        <v>1.3572923996653953E-2</v>
      </c>
      <c r="M13" s="22">
        <v>103.84618804054314</v>
      </c>
      <c r="N13" s="23">
        <f t="shared" si="3"/>
        <v>2.5992053118668323E-2</v>
      </c>
      <c r="O13" s="22">
        <v>115.01127947829521</v>
      </c>
      <c r="P13" s="23">
        <f t="shared" si="5"/>
        <v>0.10751565992381969</v>
      </c>
      <c r="Q13" s="22">
        <v>110.14736822576374</v>
      </c>
      <c r="R13" s="23">
        <f t="shared" si="6"/>
        <v>-4.2290732479411966E-2</v>
      </c>
      <c r="S13" s="24" t="s">
        <v>28</v>
      </c>
      <c r="T13" s="25">
        <v>6</v>
      </c>
    </row>
    <row r="14" spans="1:20" x14ac:dyDescent="0.25">
      <c r="A14" s="18">
        <v>6.1</v>
      </c>
      <c r="B14" s="19" t="s">
        <v>29</v>
      </c>
      <c r="C14" s="20">
        <v>8.1999999999999993</v>
      </c>
      <c r="D14" s="21">
        <v>100</v>
      </c>
      <c r="E14" s="22">
        <v>105.77</v>
      </c>
      <c r="F14" s="23">
        <f t="shared" si="4"/>
        <v>5.769999999999996E-2</v>
      </c>
      <c r="G14" s="22">
        <v>106.71</v>
      </c>
      <c r="H14" s="23">
        <f t="shared" si="0"/>
        <v>8.8872080930320289E-3</v>
      </c>
      <c r="I14" s="22">
        <v>106.25</v>
      </c>
      <c r="J14" s="23">
        <f t="shared" si="1"/>
        <v>-4.3107487583168751E-3</v>
      </c>
      <c r="K14" s="22">
        <v>102.1815894393922</v>
      </c>
      <c r="L14" s="23">
        <f t="shared" si="2"/>
        <v>-3.8290922923367547E-2</v>
      </c>
      <c r="M14" s="22">
        <v>115.16676212628806</v>
      </c>
      <c r="N14" s="23">
        <f t="shared" si="3"/>
        <v>0.12707937660920676</v>
      </c>
      <c r="O14" s="22">
        <v>132.73330417794753</v>
      </c>
      <c r="P14" s="23">
        <f t="shared" si="5"/>
        <v>0.15253135303392987</v>
      </c>
      <c r="Q14" s="22">
        <v>128.33440954331525</v>
      </c>
      <c r="R14" s="23">
        <f t="shared" si="6"/>
        <v>-3.3140850835257987E-2</v>
      </c>
      <c r="S14" s="24" t="s">
        <v>30</v>
      </c>
      <c r="T14" s="25">
        <v>6.1</v>
      </c>
    </row>
    <row r="15" spans="1:20" x14ac:dyDescent="0.25">
      <c r="A15" s="18">
        <v>6.2</v>
      </c>
      <c r="B15" s="19" t="s">
        <v>31</v>
      </c>
      <c r="C15" s="20">
        <v>1</v>
      </c>
      <c r="D15" s="21">
        <v>100</v>
      </c>
      <c r="E15" s="22">
        <v>98.09</v>
      </c>
      <c r="F15" s="23">
        <f t="shared" si="4"/>
        <v>-1.9099999999999964E-2</v>
      </c>
      <c r="G15" s="22">
        <v>100.8</v>
      </c>
      <c r="H15" s="23">
        <f t="shared" si="0"/>
        <v>2.7627688857171921E-2</v>
      </c>
      <c r="I15" s="22">
        <v>99.658890501772305</v>
      </c>
      <c r="J15" s="23">
        <f t="shared" si="1"/>
        <v>-1.1320530736385835E-2</v>
      </c>
      <c r="K15" s="22">
        <v>89.555098010896955</v>
      </c>
      <c r="L15" s="23">
        <f t="shared" si="2"/>
        <v>-0.10138375452509846</v>
      </c>
      <c r="M15" s="22">
        <v>96.829531186653341</v>
      </c>
      <c r="N15" s="23">
        <f t="shared" si="3"/>
        <v>8.1228577013798153E-2</v>
      </c>
      <c r="O15" s="22">
        <v>89.544471721730744</v>
      </c>
      <c r="P15" s="23">
        <f t="shared" si="5"/>
        <v>-7.5235926226675201E-2</v>
      </c>
      <c r="Q15" s="22">
        <v>88.551500144617549</v>
      </c>
      <c r="R15" s="23">
        <f t="shared" si="6"/>
        <v>-1.1089144399656109E-2</v>
      </c>
      <c r="S15" s="24" t="s">
        <v>32</v>
      </c>
      <c r="T15" s="25">
        <v>6.2</v>
      </c>
    </row>
    <row r="16" spans="1:20" x14ac:dyDescent="0.25">
      <c r="A16" s="18">
        <v>6.3</v>
      </c>
      <c r="B16" s="19" t="s">
        <v>33</v>
      </c>
      <c r="C16" s="20">
        <v>5.5</v>
      </c>
      <c r="D16" s="21">
        <v>100</v>
      </c>
      <c r="E16" s="22">
        <v>99.92</v>
      </c>
      <c r="F16" s="23">
        <f t="shared" si="4"/>
        <v>-7.9999999999998291E-4</v>
      </c>
      <c r="G16" s="22">
        <v>96.29</v>
      </c>
      <c r="H16" s="23">
        <f t="shared" si="0"/>
        <v>-3.6329063250600431E-2</v>
      </c>
      <c r="I16" s="22">
        <v>97.787166138711243</v>
      </c>
      <c r="J16" s="23">
        <f t="shared" si="1"/>
        <v>1.5548511150807314E-2</v>
      </c>
      <c r="K16" s="22">
        <v>103.03918966914554</v>
      </c>
      <c r="L16" s="23">
        <f t="shared" si="2"/>
        <v>5.3708720048030609E-2</v>
      </c>
      <c r="M16" s="22">
        <v>97.674921186504534</v>
      </c>
      <c r="N16" s="23">
        <f t="shared" si="3"/>
        <v>-5.2060468447640618E-2</v>
      </c>
      <c r="O16" s="22">
        <v>102.24394299930552</v>
      </c>
      <c r="P16" s="23">
        <f t="shared" si="5"/>
        <v>4.6777839769910887E-2</v>
      </c>
      <c r="Q16" s="22">
        <v>99.971063645179754</v>
      </c>
      <c r="R16" s="23">
        <f t="shared" si="6"/>
        <v>-2.2229965780380764E-2</v>
      </c>
      <c r="S16" s="24" t="s">
        <v>34</v>
      </c>
      <c r="T16" s="25">
        <v>6.3</v>
      </c>
    </row>
    <row r="17" spans="1:20" x14ac:dyDescent="0.25">
      <c r="A17" s="18">
        <v>6.4</v>
      </c>
      <c r="B17" s="19" t="s">
        <v>35</v>
      </c>
      <c r="C17" s="20">
        <v>2.5</v>
      </c>
      <c r="D17" s="21">
        <v>100</v>
      </c>
      <c r="E17" s="22">
        <v>77.849999999999994</v>
      </c>
      <c r="F17" s="23">
        <f t="shared" si="4"/>
        <v>-0.22150000000000006</v>
      </c>
      <c r="G17" s="22">
        <v>83.33</v>
      </c>
      <c r="H17" s="23">
        <f t="shared" si="0"/>
        <v>7.0391779062299348E-2</v>
      </c>
      <c r="I17" s="22">
        <v>83.380070121768242</v>
      </c>
      <c r="J17" s="23">
        <f t="shared" si="1"/>
        <v>6.0086549583875343E-4</v>
      </c>
      <c r="K17" s="22">
        <v>98.678143287301737</v>
      </c>
      <c r="L17" s="23">
        <f t="shared" si="2"/>
        <v>0.18347397817238809</v>
      </c>
      <c r="M17" s="22">
        <v>82.92465425832313</v>
      </c>
      <c r="N17" s="23">
        <f t="shared" si="3"/>
        <v>-0.15964517069511808</v>
      </c>
      <c r="O17" s="22">
        <v>94.973334267382</v>
      </c>
      <c r="P17" s="23">
        <f t="shared" si="5"/>
        <v>0.14529671684280246</v>
      </c>
      <c r="Q17" s="22">
        <v>81.27381766891358</v>
      </c>
      <c r="R17" s="23">
        <f t="shared" si="6"/>
        <v>-0.14424592654502005</v>
      </c>
      <c r="S17" s="24" t="s">
        <v>36</v>
      </c>
      <c r="T17" s="25">
        <v>6.4</v>
      </c>
    </row>
    <row r="18" spans="1:20" x14ac:dyDescent="0.25">
      <c r="A18" s="18">
        <v>7</v>
      </c>
      <c r="B18" s="19" t="s">
        <v>37</v>
      </c>
      <c r="C18" s="20">
        <v>2.6</v>
      </c>
      <c r="D18" s="21">
        <v>100</v>
      </c>
      <c r="E18" s="22">
        <v>107.97</v>
      </c>
      <c r="F18" s="23">
        <f t="shared" si="4"/>
        <v>7.9699999999999993E-2</v>
      </c>
      <c r="G18" s="22">
        <v>122.5</v>
      </c>
      <c r="H18" s="23">
        <f t="shared" si="0"/>
        <v>0.13457441882004262</v>
      </c>
      <c r="I18" s="22">
        <v>127.15435169035794</v>
      </c>
      <c r="J18" s="23">
        <f t="shared" si="1"/>
        <v>3.7994707676391362E-2</v>
      </c>
      <c r="K18" s="22">
        <v>131.13615994839324</v>
      </c>
      <c r="L18" s="23">
        <f t="shared" si="2"/>
        <v>3.1314761981026555E-2</v>
      </c>
      <c r="M18" s="22">
        <v>133.44793774651166</v>
      </c>
      <c r="N18" s="23">
        <f t="shared" si="3"/>
        <v>1.7628835547938725E-2</v>
      </c>
      <c r="O18" s="22">
        <v>131.92372794256914</v>
      </c>
      <c r="P18" s="23">
        <f t="shared" si="5"/>
        <v>-1.1421756152109249E-2</v>
      </c>
      <c r="Q18" s="22">
        <v>132.59629830733152</v>
      </c>
      <c r="R18" s="23">
        <f t="shared" si="6"/>
        <v>5.0981758570010352E-3</v>
      </c>
      <c r="S18" s="24" t="s">
        <v>38</v>
      </c>
      <c r="T18" s="25">
        <v>7</v>
      </c>
    </row>
    <row r="19" spans="1:20" x14ac:dyDescent="0.25">
      <c r="A19" s="18">
        <v>8</v>
      </c>
      <c r="B19" s="19" t="s">
        <v>39</v>
      </c>
      <c r="C19" s="20">
        <v>1.5</v>
      </c>
      <c r="D19" s="21">
        <v>100</v>
      </c>
      <c r="E19" s="22">
        <v>101.96</v>
      </c>
      <c r="F19" s="23">
        <f t="shared" si="4"/>
        <v>1.9599999999999937E-2</v>
      </c>
      <c r="G19" s="22">
        <v>100.01</v>
      </c>
      <c r="H19" s="23">
        <f t="shared" si="0"/>
        <v>-1.912514711651617E-2</v>
      </c>
      <c r="I19" s="22">
        <v>104.52909628135181</v>
      </c>
      <c r="J19" s="23">
        <f t="shared" si="1"/>
        <v>4.5186444169101156E-2</v>
      </c>
      <c r="K19" s="22">
        <v>104.91597180220138</v>
      </c>
      <c r="L19" s="23">
        <f t="shared" si="2"/>
        <v>3.7011275770360854E-3</v>
      </c>
      <c r="M19" s="22">
        <v>105.15195872174192</v>
      </c>
      <c r="N19" s="23">
        <f t="shared" si="3"/>
        <v>2.2492945114728955E-3</v>
      </c>
      <c r="O19" s="22">
        <v>104.88265641158921</v>
      </c>
      <c r="P19" s="23">
        <f t="shared" si="5"/>
        <v>-2.5610774485461639E-3</v>
      </c>
      <c r="Q19" s="22">
        <v>98.656471171956568</v>
      </c>
      <c r="R19" s="23">
        <f t="shared" si="6"/>
        <v>-5.936334426160346E-2</v>
      </c>
      <c r="S19" s="24" t="s">
        <v>40</v>
      </c>
      <c r="T19" s="25">
        <v>8</v>
      </c>
    </row>
    <row r="20" spans="1:20" x14ac:dyDescent="0.25">
      <c r="A20" s="12" t="s">
        <v>41</v>
      </c>
      <c r="B20" s="13" t="s">
        <v>42</v>
      </c>
      <c r="C20" s="8">
        <v>44</v>
      </c>
      <c r="D20" s="8">
        <v>100</v>
      </c>
      <c r="E20" s="8">
        <v>99.72</v>
      </c>
      <c r="F20" s="9">
        <v>-2.8000000000000112E-3</v>
      </c>
      <c r="G20" s="8">
        <v>99.34</v>
      </c>
      <c r="H20" s="9">
        <v>-3.8106698756517794E-3</v>
      </c>
      <c r="I20" s="8">
        <v>99.525224578774967</v>
      </c>
      <c r="J20" s="9">
        <v>1.8645518298264928E-3</v>
      </c>
      <c r="K20" s="8">
        <v>101.87898903487583</v>
      </c>
      <c r="L20" s="9">
        <v>2.3649928609182285E-2</v>
      </c>
      <c r="M20" s="8">
        <v>106.44061015129104</v>
      </c>
      <c r="N20" s="9">
        <v>4.4774895782030671E-2</v>
      </c>
      <c r="O20" s="8">
        <v>109.74470133603197</v>
      </c>
      <c r="P20" s="9">
        <f t="shared" si="5"/>
        <v>3.1041640780192861E-2</v>
      </c>
      <c r="Q20" s="8">
        <v>134.01166626914079</v>
      </c>
      <c r="R20" s="9">
        <f t="shared" si="6"/>
        <v>0.22112197343181766</v>
      </c>
      <c r="S20" s="16" t="s">
        <v>43</v>
      </c>
      <c r="T20" s="12" t="s">
        <v>41</v>
      </c>
    </row>
    <row r="21" spans="1:20" x14ac:dyDescent="0.25">
      <c r="A21" s="18">
        <v>9</v>
      </c>
      <c r="B21" s="19" t="s">
        <v>44</v>
      </c>
      <c r="C21" s="20">
        <v>18.600000000000001</v>
      </c>
      <c r="D21" s="21">
        <v>100</v>
      </c>
      <c r="E21" s="22">
        <v>99.51</v>
      </c>
      <c r="F21" s="23">
        <f t="shared" si="4"/>
        <v>-4.8999999999999487E-3</v>
      </c>
      <c r="G21" s="22">
        <v>102.17</v>
      </c>
      <c r="H21" s="23">
        <f t="shared" ref="H21:H31" si="7">(G21-E21)/E21</f>
        <v>2.6730981810873244E-2</v>
      </c>
      <c r="I21" s="22">
        <v>103.21205437919414</v>
      </c>
      <c r="J21" s="23">
        <f t="shared" si="1"/>
        <v>1.0199220702692975E-2</v>
      </c>
      <c r="K21" s="22">
        <v>105.03630325016142</v>
      </c>
      <c r="L21" s="23">
        <f t="shared" si="2"/>
        <v>1.7674765626359046E-2</v>
      </c>
      <c r="M21" s="22">
        <v>107.1092707695318</v>
      </c>
      <c r="N21" s="23">
        <f t="shared" ref="N21:N31" si="8">(M21-K21)/K21</f>
        <v>1.9735724270810093E-2</v>
      </c>
      <c r="O21" s="22">
        <v>110.34754245907796</v>
      </c>
      <c r="P21" s="23">
        <f t="shared" si="5"/>
        <v>3.0233346434726249E-2</v>
      </c>
      <c r="Q21" s="22">
        <v>127.93080535696083</v>
      </c>
      <c r="R21" s="23">
        <f t="shared" si="6"/>
        <v>0.15934439957648874</v>
      </c>
      <c r="S21" s="24" t="s">
        <v>45</v>
      </c>
      <c r="T21" s="25"/>
    </row>
    <row r="22" spans="1:20" x14ac:dyDescent="0.25">
      <c r="A22" s="18">
        <v>9.1</v>
      </c>
      <c r="B22" s="19" t="s">
        <v>46</v>
      </c>
      <c r="C22" s="20">
        <v>8.3000000000000007</v>
      </c>
      <c r="D22" s="21">
        <v>100</v>
      </c>
      <c r="E22" s="22">
        <v>99.93</v>
      </c>
      <c r="F22" s="23">
        <f t="shared" si="4"/>
        <v>-6.999999999999318E-4</v>
      </c>
      <c r="G22" s="22">
        <v>100.98</v>
      </c>
      <c r="H22" s="23">
        <f t="shared" si="7"/>
        <v>1.0507355148603993E-2</v>
      </c>
      <c r="I22" s="22">
        <v>101.57035920932186</v>
      </c>
      <c r="J22" s="23">
        <f t="shared" si="1"/>
        <v>5.8462983692004417E-3</v>
      </c>
      <c r="K22" s="22">
        <v>102.20810163911793</v>
      </c>
      <c r="L22" s="23">
        <f t="shared" si="2"/>
        <v>6.2788242038385213E-3</v>
      </c>
      <c r="M22" s="22">
        <v>103.37311340260715</v>
      </c>
      <c r="N22" s="23">
        <f t="shared" si="8"/>
        <v>1.139842874298465E-2</v>
      </c>
      <c r="O22" s="22">
        <v>105.22112059243196</v>
      </c>
      <c r="P22" s="23">
        <f t="shared" si="5"/>
        <v>1.7877058443885513E-2</v>
      </c>
      <c r="Q22" s="22">
        <v>121.13072425486871</v>
      </c>
      <c r="R22" s="23">
        <f t="shared" si="6"/>
        <v>0.15120161782026348</v>
      </c>
      <c r="S22" s="24" t="s">
        <v>47</v>
      </c>
      <c r="T22" s="25">
        <v>9</v>
      </c>
    </row>
    <row r="23" spans="1:20" x14ac:dyDescent="0.25">
      <c r="A23" s="18">
        <v>9.1999999999999993</v>
      </c>
      <c r="B23" s="19" t="s">
        <v>48</v>
      </c>
      <c r="C23" s="20">
        <v>3.1</v>
      </c>
      <c r="D23" s="21">
        <v>100</v>
      </c>
      <c r="E23" s="22">
        <v>101.75</v>
      </c>
      <c r="F23" s="23">
        <f t="shared" si="4"/>
        <v>1.7500000000000002E-2</v>
      </c>
      <c r="G23" s="22">
        <v>107.08</v>
      </c>
      <c r="H23" s="23">
        <f t="shared" si="7"/>
        <v>5.2383292383292368E-2</v>
      </c>
      <c r="I23" s="22">
        <v>106.73581052624901</v>
      </c>
      <c r="J23" s="23">
        <f t="shared" ref="J23:J31" si="9">(I23-G23)/G23</f>
        <v>-3.2143208232255039E-3</v>
      </c>
      <c r="K23" s="22">
        <v>107.53376483775887</v>
      </c>
      <c r="L23" s="23">
        <f t="shared" si="2"/>
        <v>7.4759755659851209E-3</v>
      </c>
      <c r="M23" s="22">
        <v>114.28050356493915</v>
      </c>
      <c r="N23" s="23">
        <f t="shared" si="8"/>
        <v>6.2740653945850419E-2</v>
      </c>
      <c r="O23" s="22">
        <v>116.87057965293049</v>
      </c>
      <c r="P23" s="23">
        <f t="shared" si="5"/>
        <v>2.26641991170396E-2</v>
      </c>
      <c r="Q23" s="22">
        <v>131.14172551029108</v>
      </c>
      <c r="R23" s="23">
        <f t="shared" si="6"/>
        <v>0.12211067917812582</v>
      </c>
      <c r="S23" s="24" t="s">
        <v>49</v>
      </c>
      <c r="T23" s="25">
        <v>9.1</v>
      </c>
    </row>
    <row r="24" spans="1:20" x14ac:dyDescent="0.25">
      <c r="A24" s="18">
        <v>9.3000000000000007</v>
      </c>
      <c r="B24" s="19" t="s">
        <v>50</v>
      </c>
      <c r="C24" s="20">
        <v>5.0999999999999996</v>
      </c>
      <c r="D24" s="21">
        <v>100</v>
      </c>
      <c r="E24" s="22">
        <v>97.18</v>
      </c>
      <c r="F24" s="23">
        <f t="shared" si="4"/>
        <v>-2.8199999999999933E-2</v>
      </c>
      <c r="G24" s="22">
        <v>101.45</v>
      </c>
      <c r="H24" s="23">
        <f t="shared" si="7"/>
        <v>4.3939082115661617E-2</v>
      </c>
      <c r="I24" s="22">
        <v>104.96038923255726</v>
      </c>
      <c r="J24" s="23">
        <f t="shared" si="9"/>
        <v>3.4602160991200184E-2</v>
      </c>
      <c r="K24" s="22">
        <v>108.80410166918541</v>
      </c>
      <c r="L24" s="23">
        <f t="shared" si="2"/>
        <v>3.6620600063818037E-2</v>
      </c>
      <c r="M24" s="22">
        <v>110.16478460101699</v>
      </c>
      <c r="N24" s="23">
        <f t="shared" si="8"/>
        <v>1.2505805488552986E-2</v>
      </c>
      <c r="O24" s="22">
        <v>115.71468159396996</v>
      </c>
      <c r="P24" s="23">
        <f t="shared" si="5"/>
        <v>5.0378140465240216E-2</v>
      </c>
      <c r="Q24" s="22">
        <v>140.76836781514353</v>
      </c>
      <c r="R24" s="23">
        <f t="shared" si="6"/>
        <v>0.21651259698474734</v>
      </c>
      <c r="S24" s="24" t="s">
        <v>51</v>
      </c>
      <c r="T24" s="25">
        <v>9.1999999999999993</v>
      </c>
    </row>
    <row r="25" spans="1:20" x14ac:dyDescent="0.25">
      <c r="A25" s="18">
        <v>9.4</v>
      </c>
      <c r="B25" s="19" t="s">
        <v>52</v>
      </c>
      <c r="C25" s="20">
        <v>2.1</v>
      </c>
      <c r="D25" s="21">
        <v>100</v>
      </c>
      <c r="E25" s="22">
        <v>100.2</v>
      </c>
      <c r="F25" s="23">
        <f t="shared" si="4"/>
        <v>2.0000000000000282E-3</v>
      </c>
      <c r="G25" s="22">
        <v>101.38</v>
      </c>
      <c r="H25" s="23">
        <f t="shared" si="7"/>
        <v>1.1776447105788349E-2</v>
      </c>
      <c r="I25" s="22">
        <v>100.32780385805506</v>
      </c>
      <c r="J25" s="23">
        <f t="shared" si="9"/>
        <v>-1.0378734878131117E-2</v>
      </c>
      <c r="K25" s="22">
        <v>103.52413621506524</v>
      </c>
      <c r="L25" s="23">
        <f t="shared" si="2"/>
        <v>3.1858888903143798E-2</v>
      </c>
      <c r="M25" s="22">
        <v>104.0426988143238</v>
      </c>
      <c r="N25" s="23">
        <f t="shared" si="8"/>
        <v>5.0090985369950396E-3</v>
      </c>
      <c r="O25" s="22">
        <v>108.20035483901928</v>
      </c>
      <c r="P25" s="23">
        <f t="shared" si="5"/>
        <v>3.9961055144439317E-2</v>
      </c>
      <c r="Q25" s="22">
        <v>119.26087207211063</v>
      </c>
      <c r="R25" s="23">
        <f t="shared" si="6"/>
        <v>0.10222255970922837</v>
      </c>
      <c r="S25" s="24" t="s">
        <v>53</v>
      </c>
      <c r="T25" s="25">
        <v>9.3000000000000007</v>
      </c>
    </row>
    <row r="26" spans="1:20" x14ac:dyDescent="0.25">
      <c r="A26" s="18">
        <v>10</v>
      </c>
      <c r="B26" s="19" t="s">
        <v>54</v>
      </c>
      <c r="C26" s="20">
        <v>19.7</v>
      </c>
      <c r="D26" s="21">
        <v>100</v>
      </c>
      <c r="E26" s="22">
        <v>101.26</v>
      </c>
      <c r="F26" s="23">
        <f t="shared" si="4"/>
        <v>1.260000000000005E-2</v>
      </c>
      <c r="G26" s="22">
        <v>97.55</v>
      </c>
      <c r="H26" s="23">
        <f t="shared" si="7"/>
        <v>-3.6638356705510647E-2</v>
      </c>
      <c r="I26" s="22">
        <v>96.894139053633097</v>
      </c>
      <c r="J26" s="23">
        <f t="shared" si="9"/>
        <v>-6.723331075006664E-3</v>
      </c>
      <c r="K26" s="22">
        <v>99.68397734236828</v>
      </c>
      <c r="L26" s="23">
        <f t="shared" si="2"/>
        <v>2.8792642320614917E-2</v>
      </c>
      <c r="M26" s="22">
        <v>107.76625756910873</v>
      </c>
      <c r="N26" s="23">
        <f t="shared" si="8"/>
        <v>8.1079030373974376E-2</v>
      </c>
      <c r="O26" s="22">
        <v>111.30941597309501</v>
      </c>
      <c r="P26" s="23">
        <f t="shared" si="5"/>
        <v>3.2878179904448412E-2</v>
      </c>
      <c r="Q26" s="22">
        <v>143.530523585559</v>
      </c>
      <c r="R26" s="23">
        <f t="shared" si="6"/>
        <v>0.28947333278841619</v>
      </c>
      <c r="S26" s="24" t="s">
        <v>55</v>
      </c>
      <c r="T26" s="25">
        <v>9.4</v>
      </c>
    </row>
    <row r="27" spans="1:20" x14ac:dyDescent="0.25">
      <c r="A27" s="18">
        <v>10.1</v>
      </c>
      <c r="B27" s="19" t="s">
        <v>56</v>
      </c>
      <c r="C27" s="20">
        <v>14.8</v>
      </c>
      <c r="D27" s="21">
        <v>100</v>
      </c>
      <c r="E27" s="22">
        <v>99.37</v>
      </c>
      <c r="F27" s="23">
        <f t="shared" si="4"/>
        <v>-6.2999999999999549E-3</v>
      </c>
      <c r="G27" s="22">
        <v>97.49</v>
      </c>
      <c r="H27" s="23">
        <f t="shared" si="7"/>
        <v>-1.8919190902687025E-2</v>
      </c>
      <c r="I27" s="22">
        <v>97.162561059254415</v>
      </c>
      <c r="J27" s="23">
        <f t="shared" si="9"/>
        <v>-3.3586925915025131E-3</v>
      </c>
      <c r="K27" s="22">
        <v>100.12544204352756</v>
      </c>
      <c r="L27" s="23">
        <f t="shared" si="2"/>
        <v>3.049406018091921E-2</v>
      </c>
      <c r="M27" s="22">
        <v>106.83379497118256</v>
      </c>
      <c r="N27" s="23">
        <f t="shared" si="8"/>
        <v>6.6999483754974845E-2</v>
      </c>
      <c r="O27" s="22">
        <v>111.66916844630586</v>
      </c>
      <c r="P27" s="23">
        <f t="shared" si="5"/>
        <v>4.5260710587203261E-2</v>
      </c>
      <c r="Q27" s="22">
        <v>145.28672679037084</v>
      </c>
      <c r="R27" s="23">
        <f t="shared" si="6"/>
        <v>0.30104601665614966</v>
      </c>
      <c r="S27" s="24" t="s">
        <v>57</v>
      </c>
      <c r="T27" s="25">
        <v>10</v>
      </c>
    </row>
    <row r="28" spans="1:20" x14ac:dyDescent="0.25">
      <c r="A28" s="18">
        <v>10.199999999999999</v>
      </c>
      <c r="B28" s="19" t="s">
        <v>58</v>
      </c>
      <c r="C28" s="20">
        <v>4.9000000000000004</v>
      </c>
      <c r="D28" s="21">
        <v>100</v>
      </c>
      <c r="E28" s="22">
        <v>107.03</v>
      </c>
      <c r="F28" s="23">
        <f t="shared" si="4"/>
        <v>7.0300000000000015E-2</v>
      </c>
      <c r="G28" s="22">
        <v>97.72</v>
      </c>
      <c r="H28" s="23">
        <f t="shared" si="7"/>
        <v>-8.6984957488554629E-2</v>
      </c>
      <c r="I28" s="22">
        <v>96.076227058640498</v>
      </c>
      <c r="J28" s="23">
        <f t="shared" si="9"/>
        <v>-1.6821254004906885E-2</v>
      </c>
      <c r="K28" s="22">
        <v>98.338784821329583</v>
      </c>
      <c r="L28" s="23">
        <f t="shared" si="2"/>
        <v>2.3549610886656941E-2</v>
      </c>
      <c r="M28" s="22">
        <v>110.60757582079391</v>
      </c>
      <c r="N28" s="23">
        <f t="shared" si="8"/>
        <v>0.12476044951903088</v>
      </c>
      <c r="O28" s="22">
        <v>110.21320978692064</v>
      </c>
      <c r="P28" s="23">
        <f t="shared" si="5"/>
        <v>-3.5654522843192871E-3</v>
      </c>
      <c r="Q28" s="22">
        <v>138.17917519839827</v>
      </c>
      <c r="R28" s="23">
        <f t="shared" si="6"/>
        <v>0.25374422417734938</v>
      </c>
      <c r="S28" s="24" t="s">
        <v>59</v>
      </c>
      <c r="T28" s="25">
        <v>10.1</v>
      </c>
    </row>
    <row r="29" spans="1:20" x14ac:dyDescent="0.25">
      <c r="A29" s="18">
        <v>11</v>
      </c>
      <c r="B29" s="19" t="s">
        <v>60</v>
      </c>
      <c r="C29" s="20">
        <v>5.7</v>
      </c>
      <c r="D29" s="21">
        <v>100</v>
      </c>
      <c r="E29" s="22">
        <v>95.01</v>
      </c>
      <c r="F29" s="23">
        <f t="shared" si="4"/>
        <v>-4.9899999999999951E-2</v>
      </c>
      <c r="G29" s="22">
        <v>96.33</v>
      </c>
      <c r="H29" s="23">
        <f t="shared" si="7"/>
        <v>1.3893274392169173E-2</v>
      </c>
      <c r="I29" s="22">
        <v>96.628436156047812</v>
      </c>
      <c r="J29" s="23">
        <f t="shared" si="9"/>
        <v>3.0980603762879007E-3</v>
      </c>
      <c r="K29" s="22">
        <v>99.195078595378106</v>
      </c>
      <c r="L29" s="23">
        <f t="shared" si="2"/>
        <v>2.6561978455134635E-2</v>
      </c>
      <c r="M29" s="22">
        <v>99.620466139609107</v>
      </c>
      <c r="N29" s="23">
        <f t="shared" si="8"/>
        <v>4.2883936406379435E-3</v>
      </c>
      <c r="O29" s="22">
        <v>102.30555228365968</v>
      </c>
      <c r="P29" s="23">
        <f t="shared" si="5"/>
        <v>2.6953157800804366E-2</v>
      </c>
      <c r="Q29" s="22">
        <v>120.70549525183549</v>
      </c>
      <c r="R29" s="23">
        <f t="shared" si="6"/>
        <v>0.17985282868283445</v>
      </c>
      <c r="S29" s="24" t="s">
        <v>61</v>
      </c>
      <c r="T29" s="25">
        <v>10.199999999999999</v>
      </c>
    </row>
    <row r="30" spans="1:20" x14ac:dyDescent="0.25">
      <c r="A30" s="18">
        <v>11.1</v>
      </c>
      <c r="B30" s="19" t="s">
        <v>62</v>
      </c>
      <c r="C30" s="20">
        <v>2.8</v>
      </c>
      <c r="D30" s="21">
        <v>100</v>
      </c>
      <c r="E30" s="22">
        <v>89.54</v>
      </c>
      <c r="F30" s="23">
        <f t="shared" si="4"/>
        <v>-0.10459999999999994</v>
      </c>
      <c r="G30" s="22">
        <v>99.15</v>
      </c>
      <c r="H30" s="23">
        <f t="shared" si="7"/>
        <v>0.10732633459906185</v>
      </c>
      <c r="I30" s="22">
        <v>97.530519930190337</v>
      </c>
      <c r="J30" s="23">
        <f t="shared" si="9"/>
        <v>-1.6333636609275528E-2</v>
      </c>
      <c r="K30" s="22">
        <v>102.37715269008201</v>
      </c>
      <c r="L30" s="23">
        <f t="shared" si="2"/>
        <v>4.969349864391949E-2</v>
      </c>
      <c r="M30" s="22">
        <v>101.87757594260415</v>
      </c>
      <c r="N30" s="23">
        <f t="shared" si="8"/>
        <v>-4.8797679399249184E-3</v>
      </c>
      <c r="O30" s="22">
        <v>104.50590471961254</v>
      </c>
      <c r="P30" s="23">
        <f t="shared" si="5"/>
        <v>2.5798893943934639E-2</v>
      </c>
      <c r="Q30" s="22">
        <v>131.45935002073304</v>
      </c>
      <c r="R30" s="23">
        <f t="shared" si="6"/>
        <v>0.25791313297976898</v>
      </c>
      <c r="S30" s="24" t="s">
        <v>63</v>
      </c>
      <c r="T30" s="25">
        <v>11</v>
      </c>
    </row>
    <row r="31" spans="1:20" x14ac:dyDescent="0.25">
      <c r="A31" s="26">
        <v>11.1</v>
      </c>
      <c r="B31" s="27" t="s">
        <v>64</v>
      </c>
      <c r="C31" s="28">
        <v>2.9</v>
      </c>
      <c r="D31" s="29">
        <v>100</v>
      </c>
      <c r="E31" s="30">
        <v>99.81</v>
      </c>
      <c r="F31" s="31">
        <f t="shared" si="4"/>
        <v>-1.8999999999999772E-3</v>
      </c>
      <c r="G31" s="30">
        <v>93.16</v>
      </c>
      <c r="H31" s="31">
        <f t="shared" si="7"/>
        <v>-6.6626590521991838E-2</v>
      </c>
      <c r="I31" s="30">
        <v>95.177904747867032</v>
      </c>
      <c r="J31" s="31">
        <f t="shared" si="9"/>
        <v>2.1660634906258434E-2</v>
      </c>
      <c r="K31" s="30">
        <v>96.159385296183288</v>
      </c>
      <c r="L31" s="31">
        <f t="shared" si="2"/>
        <v>1.0312062982645677E-2</v>
      </c>
      <c r="M31" s="30">
        <v>97.423279496607634</v>
      </c>
      <c r="N31" s="31">
        <f t="shared" si="8"/>
        <v>1.3143742511782798E-2</v>
      </c>
      <c r="O31" s="30">
        <v>100.18003486096111</v>
      </c>
      <c r="P31" s="31">
        <f t="shared" si="5"/>
        <v>2.8296679998844356E-2</v>
      </c>
      <c r="Q31" s="30">
        <v>110.78099350122299</v>
      </c>
      <c r="R31" s="31">
        <f t="shared" si="6"/>
        <v>0.10581907517775219</v>
      </c>
      <c r="S31" s="32" t="s">
        <v>65</v>
      </c>
      <c r="T31" s="33">
        <v>11.1</v>
      </c>
    </row>
    <row r="32" spans="1:20" x14ac:dyDescent="0.25">
      <c r="T32" s="25"/>
    </row>
    <row r="33" spans="2:20" x14ac:dyDescent="0.25">
      <c r="B33" s="1" t="s">
        <v>66</v>
      </c>
      <c r="C33" s="2"/>
      <c r="D33" s="2"/>
      <c r="E33" s="2"/>
      <c r="F33" s="2"/>
      <c r="T33" s="34"/>
    </row>
    <row r="34" spans="2:20" x14ac:dyDescent="0.25">
      <c r="B34" s="1" t="s">
        <v>67</v>
      </c>
      <c r="C34" s="2"/>
      <c r="D34" s="2"/>
      <c r="E34" s="2"/>
      <c r="F34" s="2"/>
    </row>
  </sheetData>
  <mergeCells count="12">
    <mergeCell ref="I4:J4"/>
    <mergeCell ref="A4:A5"/>
    <mergeCell ref="B4:B5"/>
    <mergeCell ref="C4:C5"/>
    <mergeCell ref="E4:F4"/>
    <mergeCell ref="G4:H4"/>
    <mergeCell ref="K4:L4"/>
    <mergeCell ref="M4:N4"/>
    <mergeCell ref="O4:P4"/>
    <mergeCell ref="S4:S5"/>
    <mergeCell ref="T4:T5"/>
    <mergeCell ref="Q4:R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Vjetore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Erinda Sulstarova</dc:creator>
  <cp:lastModifiedBy>Alketa Spartaku</cp:lastModifiedBy>
  <dcterms:created xsi:type="dcterms:W3CDTF">2022-06-24T10:08:56Z</dcterms:created>
  <dcterms:modified xsi:type="dcterms:W3CDTF">2023-07-04T13:15:43Z</dcterms:modified>
</cp:coreProperties>
</file>