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Sheet1" sheetId="2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2" l="1"/>
  <c r="S17" i="2"/>
  <c r="S16" i="2"/>
  <c r="S15" i="2"/>
  <c r="S14" i="2"/>
  <c r="S13" i="2"/>
  <c r="S12" i="2"/>
  <c r="S11" i="2"/>
  <c r="S10" i="2"/>
  <c r="S9" i="2"/>
  <c r="S8" i="2"/>
  <c r="S7" i="2"/>
</calcChain>
</file>

<file path=xl/sharedStrings.xml><?xml version="1.0" encoding="utf-8"?>
<sst xmlns="http://schemas.openxmlformats.org/spreadsheetml/2006/main" count="57" uniqueCount="38">
  <si>
    <t>Mosha</t>
  </si>
  <si>
    <t>Gjinia</t>
  </si>
  <si>
    <t xml:space="preserve">15 vjeç e lart </t>
  </si>
  <si>
    <t>Total</t>
  </si>
  <si>
    <t>Meshkuj</t>
  </si>
  <si>
    <t>Femra</t>
  </si>
  <si>
    <t xml:space="preserve">15-64 vjeç </t>
  </si>
  <si>
    <t xml:space="preserve">15-29 vjeç </t>
  </si>
  <si>
    <t xml:space="preserve">30-64 vjeç </t>
  </si>
  <si>
    <t>Age</t>
  </si>
  <si>
    <t>Sex</t>
  </si>
  <si>
    <t>15 years and above</t>
  </si>
  <si>
    <t>15-64 years</t>
  </si>
  <si>
    <t>15-29 years</t>
  </si>
  <si>
    <t>30-64 years</t>
  </si>
  <si>
    <t xml:space="preserve"> Shkalla e punësimit</t>
  </si>
  <si>
    <t>Men</t>
  </si>
  <si>
    <t>Women</t>
  </si>
  <si>
    <t xml:space="preserve"> Employment rate</t>
  </si>
  <si>
    <t>Tr.4.2018 Q4.2018</t>
  </si>
  <si>
    <t>Tr.1.2019 Q1.2019</t>
  </si>
  <si>
    <t>Tr.2.2019 Q2.2019</t>
  </si>
  <si>
    <t>Tr.3.2019 Q3.2019</t>
  </si>
  <si>
    <t>Tr.4.2019 Q4.2019</t>
  </si>
  <si>
    <t>Tr.1.2020 Q1.2020</t>
  </si>
  <si>
    <t>Tr.2.2020 Q2.2020</t>
  </si>
  <si>
    <t>Tr.3.2020 Q3.2020</t>
  </si>
  <si>
    <t>Tr.4.2020 Q4.2020</t>
  </si>
  <si>
    <t>Tr.1.2021 Q1.2021</t>
  </si>
  <si>
    <t>Tr.2.2021 Q2.2021</t>
  </si>
  <si>
    <t>Tr.3.2021 Q3.2021</t>
  </si>
  <si>
    <t>Tr.4.2021 Q4.2021</t>
  </si>
  <si>
    <t>Tr.1.2022 Q1.2022</t>
  </si>
  <si>
    <t>Tr.2.2022 Q2.2022</t>
  </si>
  <si>
    <t>Tr.3.2022 Q3.2022</t>
  </si>
  <si>
    <t>Tr.4.2022 Q4.2022</t>
  </si>
  <si>
    <t>Anketa Tremujore e Forcave të Punës, Tr.4.2018-Tr.4.2022</t>
  </si>
  <si>
    <t>Labour Force Survey, Q4.2018-Q4.2022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</si>
</sst>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6" fillId="0" borderId="0" xfId="0" applyFont="1"/>
    <xf numFmtId="49" fontId="3" fillId="2" borderId="2" xfId="3" applyNumberFormat="1" applyFont="1" applyFill="1" applyBorder="1" applyAlignment="1">
      <alignment horizontal="right" vertical="center" wrapText="1"/>
    </xf>
    <xf numFmtId="164" fontId="2" fillId="0" borderId="0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1" xfId="4" applyNumberFormat="1" applyFont="1" applyFill="1" applyBorder="1" applyAlignment="1">
      <alignment horizontal="right" vertical="center"/>
    </xf>
    <xf numFmtId="49" fontId="2" fillId="2" borderId="2" xfId="4" applyNumberFormat="1" applyFont="1" applyFill="1" applyBorder="1" applyAlignment="1">
      <alignment horizontal="right" vertical="center" wrapText="1"/>
    </xf>
    <xf numFmtId="0" fontId="5" fillId="0" borderId="0" xfId="4" applyFont="1" applyFill="1" applyBorder="1" applyAlignment="1">
      <alignment horizontal="right" vertical="center" wrapText="1"/>
    </xf>
    <xf numFmtId="0" fontId="3" fillId="0" borderId="0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/>
    </xf>
    <xf numFmtId="0" fontId="5" fillId="0" borderId="0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right"/>
    </xf>
    <xf numFmtId="165" fontId="2" fillId="0" borderId="0" xfId="4" applyNumberFormat="1" applyFont="1" applyFill="1" applyBorder="1" applyAlignment="1">
      <alignment horizontal="right" vertical="center"/>
    </xf>
    <xf numFmtId="165" fontId="3" fillId="0" borderId="0" xfId="4" applyNumberFormat="1" applyFont="1" applyFill="1" applyBorder="1" applyAlignment="1">
      <alignment horizontal="right" vertical="center"/>
    </xf>
    <xf numFmtId="165" fontId="3" fillId="0" borderId="1" xfId="4" applyNumberFormat="1" applyFont="1" applyFill="1" applyBorder="1" applyAlignment="1">
      <alignment horizontal="right" vertical="center"/>
    </xf>
    <xf numFmtId="165" fontId="8" fillId="0" borderId="0" xfId="0" applyNumberFormat="1" applyFont="1" applyFill="1"/>
  </cellXfs>
  <cellStyles count="5">
    <cellStyle name="Comma 3" xfId="2"/>
    <cellStyle name="Normal" xfId="0" builtinId="0"/>
    <cellStyle name="Normal 2" xfId="4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orfi/Dropbox/PC/Desktop/Vitet/LFS_Vitet/LFS_2022/TR4_2022/Publikimi%20TR4_2022/TABELAT%20EXCEL/Tabelat%20Perfundimtare/Tabelat%20me%20rezultate/Tabelat_fin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tatut"/>
      <sheetName val="Sectors3"/>
      <sheetName val="Pref_wstatut"/>
      <sheetName val="Rezultate"/>
      <sheetName val="Pref_Nace3Gr"/>
      <sheetName val="nace section"/>
    </sheetNames>
    <sheetDataSet>
      <sheetData sheetId="0"/>
      <sheetData sheetId="1"/>
      <sheetData sheetId="2"/>
      <sheetData sheetId="3">
        <row r="9">
          <cell r="HK9">
            <v>61.827238870468435</v>
          </cell>
        </row>
        <row r="10">
          <cell r="HK10">
            <v>51.060149373054301</v>
          </cell>
        </row>
        <row r="11">
          <cell r="HK11">
            <v>56.336408536415803</v>
          </cell>
        </row>
        <row r="20">
          <cell r="HK20">
            <v>71.785942719067592</v>
          </cell>
        </row>
        <row r="21">
          <cell r="HK21">
            <v>61.436508419442639</v>
          </cell>
        </row>
        <row r="22">
          <cell r="HK22">
            <v>66.499691564025881</v>
          </cell>
        </row>
        <row r="30">
          <cell r="HK30">
            <v>47.453666371544521</v>
          </cell>
        </row>
        <row r="31">
          <cell r="HK31">
            <v>41.842041062646857</v>
          </cell>
        </row>
        <row r="32">
          <cell r="HK32">
            <v>44.612766980903643</v>
          </cell>
        </row>
        <row r="41">
          <cell r="HK41">
            <v>83.617104018666609</v>
          </cell>
        </row>
        <row r="42">
          <cell r="HK42">
            <v>70.712178932924459</v>
          </cell>
        </row>
        <row r="43">
          <cell r="HK43">
            <v>76.997563405246396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19"/>
  <sheetViews>
    <sheetView tabSelected="1" zoomScale="130" zoomScaleNormal="130" workbookViewId="0">
      <selection activeCell="S19" sqref="S19"/>
    </sheetView>
  </sheetViews>
  <sheetFormatPr defaultRowHeight="15" x14ac:dyDescent="0.25"/>
  <cols>
    <col min="1" max="1" width="11.28515625" customWidth="1"/>
    <col min="2" max="2" width="8.140625" customWidth="1"/>
    <col min="3" max="20" width="8.7109375" customWidth="1"/>
    <col min="21" max="21" width="12" customWidth="1"/>
    <col min="22" max="22" width="12.7109375" customWidth="1"/>
  </cols>
  <sheetData>
    <row r="1" spans="1:22" x14ac:dyDescent="0.25">
      <c r="A1" s="1" t="s">
        <v>36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6" t="s">
        <v>37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6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7" t="s">
        <v>15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7" t="s">
        <v>18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4" x14ac:dyDescent="0.25">
      <c r="A6" s="20" t="s">
        <v>0</v>
      </c>
      <c r="B6" s="21" t="s">
        <v>1</v>
      </c>
      <c r="C6" s="27" t="s">
        <v>19</v>
      </c>
      <c r="D6" s="27" t="s">
        <v>20</v>
      </c>
      <c r="E6" s="27" t="s">
        <v>21</v>
      </c>
      <c r="F6" s="27" t="s">
        <v>22</v>
      </c>
      <c r="G6" s="27" t="s">
        <v>23</v>
      </c>
      <c r="H6" s="27" t="s">
        <v>24</v>
      </c>
      <c r="I6" s="27" t="s">
        <v>25</v>
      </c>
      <c r="J6" s="27" t="s">
        <v>26</v>
      </c>
      <c r="K6" s="27" t="s">
        <v>27</v>
      </c>
      <c r="L6" s="27" t="s">
        <v>28</v>
      </c>
      <c r="M6" s="27" t="s">
        <v>29</v>
      </c>
      <c r="N6" s="27" t="s">
        <v>30</v>
      </c>
      <c r="O6" s="27" t="s">
        <v>31</v>
      </c>
      <c r="P6" s="27" t="s">
        <v>32</v>
      </c>
      <c r="Q6" s="27" t="s">
        <v>33</v>
      </c>
      <c r="R6" s="27" t="s">
        <v>34</v>
      </c>
      <c r="S6" s="27" t="s">
        <v>35</v>
      </c>
      <c r="T6" s="31" t="s">
        <v>10</v>
      </c>
      <c r="U6" s="22" t="s">
        <v>9</v>
      </c>
    </row>
    <row r="7" spans="1:22" s="26" customFormat="1" x14ac:dyDescent="0.25">
      <c r="A7" s="3" t="s">
        <v>2</v>
      </c>
      <c r="B7" s="8" t="s">
        <v>3</v>
      </c>
      <c r="C7" s="28">
        <v>52.3</v>
      </c>
      <c r="D7" s="28">
        <v>52.5</v>
      </c>
      <c r="E7" s="28">
        <v>53.6</v>
      </c>
      <c r="F7" s="28">
        <v>53.8</v>
      </c>
      <c r="G7" s="28">
        <v>53.8</v>
      </c>
      <c r="H7" s="28">
        <v>53.1</v>
      </c>
      <c r="I7" s="28">
        <v>51.7</v>
      </c>
      <c r="J7" s="28">
        <v>53.2</v>
      </c>
      <c r="K7" s="39">
        <v>52</v>
      </c>
      <c r="L7" s="39">
        <v>51.9</v>
      </c>
      <c r="M7" s="39">
        <v>52.4</v>
      </c>
      <c r="N7" s="39">
        <v>53.7</v>
      </c>
      <c r="O7" s="39">
        <v>53.5</v>
      </c>
      <c r="P7" s="39">
        <v>54.2</v>
      </c>
      <c r="Q7" s="39">
        <v>55.1</v>
      </c>
      <c r="R7" s="39">
        <v>56.534305295310446</v>
      </c>
      <c r="S7" s="39">
        <f>[1]Rezultate!$HK$11</f>
        <v>56.336408536415803</v>
      </c>
      <c r="T7" s="32" t="s">
        <v>3</v>
      </c>
      <c r="U7" s="5" t="s">
        <v>11</v>
      </c>
    </row>
    <row r="8" spans="1:22" x14ac:dyDescent="0.25">
      <c r="A8" s="3"/>
      <c r="B8" s="10" t="s">
        <v>4</v>
      </c>
      <c r="C8" s="29">
        <v>59</v>
      </c>
      <c r="D8" s="29">
        <v>59.2</v>
      </c>
      <c r="E8" s="29">
        <v>60.3</v>
      </c>
      <c r="F8" s="29">
        <v>60.4</v>
      </c>
      <c r="G8" s="29">
        <v>60.4</v>
      </c>
      <c r="H8" s="29">
        <v>60</v>
      </c>
      <c r="I8" s="29">
        <v>57.9</v>
      </c>
      <c r="J8" s="29">
        <v>59.9</v>
      </c>
      <c r="K8" s="40">
        <v>58.8</v>
      </c>
      <c r="L8" s="40">
        <v>59.5</v>
      </c>
      <c r="M8" s="40">
        <v>59.1</v>
      </c>
      <c r="N8" s="40">
        <v>59.9</v>
      </c>
      <c r="O8" s="40">
        <v>59.7</v>
      </c>
      <c r="P8" s="40">
        <v>60.4</v>
      </c>
      <c r="Q8" s="40">
        <v>60.7</v>
      </c>
      <c r="R8" s="40">
        <v>61.867914909719026</v>
      </c>
      <c r="S8" s="40">
        <f>[1]Rezultate!$HK$9</f>
        <v>61.827238870468435</v>
      </c>
      <c r="T8" s="33" t="s">
        <v>16</v>
      </c>
      <c r="U8" s="11"/>
    </row>
    <row r="9" spans="1:22" x14ac:dyDescent="0.25">
      <c r="A9" s="12"/>
      <c r="B9" s="13" t="s">
        <v>5</v>
      </c>
      <c r="C9" s="29">
        <v>45.7</v>
      </c>
      <c r="D9" s="29">
        <v>45.9</v>
      </c>
      <c r="E9" s="29">
        <v>47.1</v>
      </c>
      <c r="F9" s="29">
        <v>47.3</v>
      </c>
      <c r="G9" s="29">
        <v>47.4</v>
      </c>
      <c r="H9" s="29">
        <v>46.5</v>
      </c>
      <c r="I9" s="29">
        <v>45.8</v>
      </c>
      <c r="J9" s="29">
        <v>46.7</v>
      </c>
      <c r="K9" s="40">
        <v>45.4</v>
      </c>
      <c r="L9" s="40">
        <v>44.4</v>
      </c>
      <c r="M9" s="40">
        <v>45.9</v>
      </c>
      <c r="N9" s="40">
        <v>47.7</v>
      </c>
      <c r="O9" s="40">
        <v>47.5</v>
      </c>
      <c r="P9" s="40">
        <v>48.2</v>
      </c>
      <c r="Q9" s="40">
        <v>49.8</v>
      </c>
      <c r="R9" s="40">
        <v>51.442533627899742</v>
      </c>
      <c r="S9" s="40">
        <f>[1]Rezultate!$HK$10</f>
        <v>51.060149373054301</v>
      </c>
      <c r="T9" s="34" t="s">
        <v>17</v>
      </c>
      <c r="U9" s="14"/>
    </row>
    <row r="10" spans="1:22" s="26" customFormat="1" x14ac:dyDescent="0.25">
      <c r="A10" s="12" t="s">
        <v>6</v>
      </c>
      <c r="B10" s="15" t="s">
        <v>3</v>
      </c>
      <c r="C10" s="28">
        <v>60</v>
      </c>
      <c r="D10" s="28">
        <v>60.3</v>
      </c>
      <c r="E10" s="28">
        <v>61.4</v>
      </c>
      <c r="F10" s="28">
        <v>61.5</v>
      </c>
      <c r="G10" s="28">
        <v>61.6</v>
      </c>
      <c r="H10" s="28">
        <v>61.4</v>
      </c>
      <c r="I10" s="28">
        <v>59.6</v>
      </c>
      <c r="J10" s="28">
        <v>61.3</v>
      </c>
      <c r="K10" s="39">
        <v>60.2</v>
      </c>
      <c r="L10" s="39">
        <v>59</v>
      </c>
      <c r="M10" s="39">
        <v>60.7</v>
      </c>
      <c r="N10" s="39">
        <v>62</v>
      </c>
      <c r="O10" s="39">
        <v>62.1</v>
      </c>
      <c r="P10" s="39">
        <v>63.5</v>
      </c>
      <c r="Q10" s="39">
        <v>64.400000000000006</v>
      </c>
      <c r="R10" s="39">
        <v>65.436679830986776</v>
      </c>
      <c r="S10" s="39">
        <f>[1]Rezultate!$HK$22</f>
        <v>66.499691564025881</v>
      </c>
      <c r="T10" s="35" t="s">
        <v>3</v>
      </c>
      <c r="U10" s="16" t="s">
        <v>12</v>
      </c>
    </row>
    <row r="11" spans="1:22" x14ac:dyDescent="0.25">
      <c r="A11" s="3"/>
      <c r="B11" s="13" t="s">
        <v>4</v>
      </c>
      <c r="C11" s="29">
        <v>66.900000000000006</v>
      </c>
      <c r="D11" s="29">
        <v>67.400000000000006</v>
      </c>
      <c r="E11" s="29">
        <v>68.400000000000006</v>
      </c>
      <c r="F11" s="29">
        <v>68.5</v>
      </c>
      <c r="G11" s="29">
        <v>68.5</v>
      </c>
      <c r="H11" s="29">
        <v>68.7</v>
      </c>
      <c r="I11" s="29">
        <v>66.2</v>
      </c>
      <c r="J11" s="29">
        <v>68.7</v>
      </c>
      <c r="K11" s="40">
        <v>67.8</v>
      </c>
      <c r="L11" s="40">
        <v>67.400000000000006</v>
      </c>
      <c r="M11" s="40">
        <v>67.8</v>
      </c>
      <c r="N11" s="40">
        <v>68.900000000000006</v>
      </c>
      <c r="O11" s="40">
        <v>68.8</v>
      </c>
      <c r="P11" s="40">
        <v>70.8</v>
      </c>
      <c r="Q11" s="40">
        <v>70.900000000000006</v>
      </c>
      <c r="R11" s="40">
        <v>71.666398123586774</v>
      </c>
      <c r="S11" s="40">
        <f>[1]Rezultate!$HK$20</f>
        <v>71.785942719067592</v>
      </c>
      <c r="T11" s="34" t="s">
        <v>16</v>
      </c>
      <c r="U11" s="11"/>
    </row>
    <row r="12" spans="1:22" x14ac:dyDescent="0.25">
      <c r="A12" s="4"/>
      <c r="B12" s="17" t="s">
        <v>5</v>
      </c>
      <c r="C12" s="29">
        <v>53.1</v>
      </c>
      <c r="D12" s="29">
        <v>53.3</v>
      </c>
      <c r="E12" s="29">
        <v>54.6</v>
      </c>
      <c r="F12" s="29">
        <v>54.7</v>
      </c>
      <c r="G12" s="29">
        <v>54.8</v>
      </c>
      <c r="H12" s="29">
        <v>54.2</v>
      </c>
      <c r="I12" s="29">
        <v>53.2</v>
      </c>
      <c r="J12" s="29">
        <v>54.2</v>
      </c>
      <c r="K12" s="40">
        <v>52.9</v>
      </c>
      <c r="L12" s="40">
        <v>50.8</v>
      </c>
      <c r="M12" s="40">
        <v>53.7</v>
      </c>
      <c r="N12" s="40">
        <v>55.3</v>
      </c>
      <c r="O12" s="40">
        <v>55.4</v>
      </c>
      <c r="P12" s="40">
        <v>56.6</v>
      </c>
      <c r="Q12" s="40">
        <v>58.2</v>
      </c>
      <c r="R12" s="40">
        <v>59.519397680700926</v>
      </c>
      <c r="S12" s="40">
        <f>[1]Rezultate!$HK$21</f>
        <v>61.436508419442639</v>
      </c>
      <c r="T12" s="36" t="s">
        <v>17</v>
      </c>
      <c r="U12" s="18"/>
    </row>
    <row r="13" spans="1:22" s="26" customFormat="1" x14ac:dyDescent="0.25">
      <c r="A13" s="3" t="s">
        <v>7</v>
      </c>
      <c r="B13" s="19" t="s">
        <v>3</v>
      </c>
      <c r="C13" s="28">
        <v>40.799999999999997</v>
      </c>
      <c r="D13" s="28">
        <v>41</v>
      </c>
      <c r="E13" s="28">
        <v>41.9</v>
      </c>
      <c r="F13" s="28">
        <v>41.3</v>
      </c>
      <c r="G13" s="28">
        <v>40.6</v>
      </c>
      <c r="H13" s="28">
        <v>42.7</v>
      </c>
      <c r="I13" s="28">
        <v>39.700000000000003</v>
      </c>
      <c r="J13" s="28">
        <v>42.3</v>
      </c>
      <c r="K13" s="39">
        <v>40</v>
      </c>
      <c r="L13" s="39">
        <v>38.9</v>
      </c>
      <c r="M13" s="39">
        <v>41.6</v>
      </c>
      <c r="N13" s="39">
        <v>42.8</v>
      </c>
      <c r="O13" s="39">
        <v>42.8</v>
      </c>
      <c r="P13" s="39">
        <v>43.7</v>
      </c>
      <c r="Q13" s="39">
        <v>44.1</v>
      </c>
      <c r="R13" s="39">
        <v>43.666460280392819</v>
      </c>
      <c r="S13" s="39">
        <f>[1]Rezultate!$HK$32</f>
        <v>44.612766980903643</v>
      </c>
      <c r="T13" s="37" t="s">
        <v>3</v>
      </c>
      <c r="U13" s="5" t="s">
        <v>13</v>
      </c>
    </row>
    <row r="14" spans="1:22" x14ac:dyDescent="0.25">
      <c r="A14" s="3"/>
      <c r="B14" s="13" t="s">
        <v>4</v>
      </c>
      <c r="C14" s="29">
        <v>46</v>
      </c>
      <c r="D14" s="29">
        <v>46.7</v>
      </c>
      <c r="E14" s="29">
        <v>47.3</v>
      </c>
      <c r="F14" s="29">
        <v>46.9</v>
      </c>
      <c r="G14" s="29">
        <v>45.5</v>
      </c>
      <c r="H14" s="29">
        <v>48.3</v>
      </c>
      <c r="I14" s="29">
        <v>44.7</v>
      </c>
      <c r="J14" s="29">
        <v>48.6</v>
      </c>
      <c r="K14" s="40">
        <v>46.2</v>
      </c>
      <c r="L14" s="40">
        <v>45.2</v>
      </c>
      <c r="M14" s="40">
        <v>47</v>
      </c>
      <c r="N14" s="40">
        <v>47.4</v>
      </c>
      <c r="O14" s="40">
        <v>46.5</v>
      </c>
      <c r="P14" s="40">
        <v>48.2</v>
      </c>
      <c r="Q14" s="40">
        <v>48.8</v>
      </c>
      <c r="R14" s="42">
        <v>47.511425861607457</v>
      </c>
      <c r="S14" s="42">
        <f>[1]Rezultate!$HK$30</f>
        <v>47.453666371544521</v>
      </c>
      <c r="T14" s="34" t="s">
        <v>16</v>
      </c>
      <c r="U14" s="11"/>
    </row>
    <row r="15" spans="1:22" x14ac:dyDescent="0.25">
      <c r="A15" s="3"/>
      <c r="B15" s="13" t="s">
        <v>5</v>
      </c>
      <c r="C15" s="29">
        <v>35.1</v>
      </c>
      <c r="D15" s="29">
        <v>35.1</v>
      </c>
      <c r="E15" s="29">
        <v>36.299999999999997</v>
      </c>
      <c r="F15" s="29">
        <v>35.700000000000003</v>
      </c>
      <c r="G15" s="29">
        <v>35.799999999999997</v>
      </c>
      <c r="H15" s="29">
        <v>37.200000000000003</v>
      </c>
      <c r="I15" s="29">
        <v>34.5</v>
      </c>
      <c r="J15" s="29">
        <v>35.9</v>
      </c>
      <c r="K15" s="40">
        <v>33.6</v>
      </c>
      <c r="L15" s="40">
        <v>32.5</v>
      </c>
      <c r="M15" s="40">
        <v>35.9</v>
      </c>
      <c r="N15" s="40">
        <v>38.200000000000003</v>
      </c>
      <c r="O15" s="40">
        <v>39</v>
      </c>
      <c r="P15" s="40">
        <v>39.200000000000003</v>
      </c>
      <c r="Q15" s="40">
        <v>39.5</v>
      </c>
      <c r="R15" s="42">
        <v>39.946218680854869</v>
      </c>
      <c r="S15" s="42">
        <f>[1]Rezultate!$HK$31</f>
        <v>41.842041062646857</v>
      </c>
      <c r="T15" s="34" t="s">
        <v>17</v>
      </c>
      <c r="U15" s="11"/>
    </row>
    <row r="16" spans="1:22" s="26" customFormat="1" x14ac:dyDescent="0.25">
      <c r="A16" s="3" t="s">
        <v>8</v>
      </c>
      <c r="B16" s="19" t="s">
        <v>3</v>
      </c>
      <c r="C16" s="28">
        <v>70.5</v>
      </c>
      <c r="D16" s="28">
        <v>70.599999999999994</v>
      </c>
      <c r="E16" s="28">
        <v>71.8</v>
      </c>
      <c r="F16" s="28">
        <v>72.3</v>
      </c>
      <c r="G16" s="28">
        <v>72.7</v>
      </c>
      <c r="H16" s="28">
        <v>70.900000000000006</v>
      </c>
      <c r="I16" s="28">
        <v>69.900000000000006</v>
      </c>
      <c r="J16" s="28">
        <v>71.099999999999994</v>
      </c>
      <c r="K16" s="39">
        <v>70.7</v>
      </c>
      <c r="L16" s="39">
        <v>69</v>
      </c>
      <c r="M16" s="39">
        <v>70.2</v>
      </c>
      <c r="N16" s="39">
        <v>71.599999999999994</v>
      </c>
      <c r="O16" s="39">
        <v>71.7</v>
      </c>
      <c r="P16" s="39">
        <v>73</v>
      </c>
      <c r="Q16" s="39">
        <v>74.099999999999994</v>
      </c>
      <c r="R16" s="39">
        <v>75.878456165074383</v>
      </c>
      <c r="S16" s="39">
        <f>[1]Rezultate!$HK$43</f>
        <v>76.997563405246396</v>
      </c>
      <c r="T16" s="37" t="s">
        <v>3</v>
      </c>
      <c r="U16" s="5" t="s">
        <v>14</v>
      </c>
    </row>
    <row r="17" spans="1:22" x14ac:dyDescent="0.25">
      <c r="A17" s="3"/>
      <c r="B17" s="17" t="s">
        <v>4</v>
      </c>
      <c r="C17" s="29">
        <v>78.8</v>
      </c>
      <c r="D17" s="29">
        <v>78.8</v>
      </c>
      <c r="E17" s="29">
        <v>80</v>
      </c>
      <c r="F17" s="29">
        <v>79.900000000000006</v>
      </c>
      <c r="G17" s="29">
        <v>80.900000000000006</v>
      </c>
      <c r="H17" s="29">
        <v>79.5</v>
      </c>
      <c r="I17" s="29">
        <v>77.5</v>
      </c>
      <c r="J17" s="29">
        <v>79.3</v>
      </c>
      <c r="K17" s="40">
        <v>79.400000000000006</v>
      </c>
      <c r="L17" s="40">
        <v>78.7</v>
      </c>
      <c r="M17" s="40">
        <v>78.400000000000006</v>
      </c>
      <c r="N17" s="40">
        <v>79.900000000000006</v>
      </c>
      <c r="O17" s="40">
        <v>80.5</v>
      </c>
      <c r="P17" s="40">
        <v>82</v>
      </c>
      <c r="Q17" s="40">
        <v>81.900000000000006</v>
      </c>
      <c r="R17" s="40">
        <v>83.41528179393994</v>
      </c>
      <c r="S17" s="40">
        <f>[1]Rezultate!$HK$41</f>
        <v>83.617104018666609</v>
      </c>
      <c r="T17" s="36" t="s">
        <v>16</v>
      </c>
      <c r="U17" s="11"/>
    </row>
    <row r="18" spans="1:22" x14ac:dyDescent="0.25">
      <c r="A18" s="23"/>
      <c r="B18" s="24" t="s">
        <v>5</v>
      </c>
      <c r="C18" s="30">
        <v>62.4</v>
      </c>
      <c r="D18" s="30">
        <v>62.6</v>
      </c>
      <c r="E18" s="30">
        <v>63.9</v>
      </c>
      <c r="F18" s="30">
        <v>64.8</v>
      </c>
      <c r="G18" s="30">
        <v>64.8</v>
      </c>
      <c r="H18" s="30">
        <v>62.8</v>
      </c>
      <c r="I18" s="30">
        <v>62.5</v>
      </c>
      <c r="J18" s="30">
        <v>63.3</v>
      </c>
      <c r="K18" s="41">
        <v>62.5</v>
      </c>
      <c r="L18" s="41">
        <v>59.7</v>
      </c>
      <c r="M18" s="41">
        <v>62.3</v>
      </c>
      <c r="N18" s="41">
        <v>63.6</v>
      </c>
      <c r="O18" s="41">
        <v>63.3</v>
      </c>
      <c r="P18" s="41">
        <v>64.599999999999994</v>
      </c>
      <c r="Q18" s="41">
        <v>66.900000000000006</v>
      </c>
      <c r="R18" s="41">
        <v>68.782818973944572</v>
      </c>
      <c r="S18" s="41">
        <f>[1]Rezultate!$HK$42</f>
        <v>70.712178932924459</v>
      </c>
      <c r="T18" s="38" t="s">
        <v>17</v>
      </c>
      <c r="U18" s="25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</sheetData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insalxh</dc:creator>
  <cp:lastModifiedBy>Ornela Fitezi</cp:lastModifiedBy>
  <cp:lastPrinted>2021-12-13T17:28:27Z</cp:lastPrinted>
  <dcterms:created xsi:type="dcterms:W3CDTF">2014-03-07T11:48:03Z</dcterms:created>
  <dcterms:modified xsi:type="dcterms:W3CDTF">2023-03-08T09:51:37Z</dcterms:modified>
</cp:coreProperties>
</file>