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90" yWindow="270" windowWidth="14400" windowHeight="12825" firstSheet="1" activeTab="1"/>
  </bookViews>
  <sheets>
    <sheet name="Treguesit kryesor" sheetId="3" state="hidden" r:id="rId1"/>
    <sheet name="treguesit e rinj" sheetId="1" r:id="rId2"/>
    <sheet name="Sheet1" sheetId="2" state="hidden" r:id="rId3"/>
    <sheet name="Sheet2" sheetId="4" r:id="rId4"/>
  </sheets>
  <calcPr calcId="144525"/>
  <customWorkbookViews>
    <customWorkbookView name="insmala - Personal View" guid="{1612F140-F57E-40B6-A90F-BFE30BBC5C02}" mergeInterval="0" personalView="1" maximized="1" windowWidth="666" windowHeight="657" activeSheetId="1"/>
    <customWorkbookView name="Majlinda Nesturi - Personal View" guid="{8A54BF65-0CE7-47F1-8250-3869C20CF099}" mergeInterval="0" personalView="1" maximized="1" windowWidth="1916" windowHeight="854" activeSheetId="1" showComments="commIndAndComment"/>
    <customWorkbookView name="Flutura Rama - Personal View" guid="{CCE8BCED-A5EB-4F35-9F63-3518A35E7734}" mergeInterval="0" personalView="1" maximized="1" windowWidth="1532" windowHeight="612" activeSheetId="1" showComments="commIndAndComment"/>
    <customWorkbookView name="Elton Aliko - Personal View" guid="{4C8B2085-1FB0-43DE-B755-1C7E8BFAFD80}" mergeInterval="0" personalView="1" maximized="1" windowWidth="1675" windowHeight="794" activeSheetId="1"/>
    <customWorkbookView name="Albana Berbiu - Personal View" guid="{FB741687-1A58-4F80-85D5-1E7CB69F6634}" mergeInterval="0" personalView="1" maximized="1" windowWidth="1916" windowHeight="834" activeSheetId="1"/>
    <customWorkbookView name="Ermir Lico - Personal View" guid="{414319D9-DBE1-4B8F-ACBE-CF950FF854FD}" mergeInterval="0" personalView="1" maximized="1" windowWidth="1901" windowHeight="820" activeSheetId="1"/>
    <customWorkbookView name="Irsida Nuellari - Personal View" guid="{AF367BEB-BD8A-43D4-A793-E06486337066}" mergeInterval="0" personalView="1" maximized="1" windowWidth="1916" windowHeight="834" activeSheetId="1"/>
    <customWorkbookView name="Ervisa Bushati - Personal View" guid="{CE79AB2F-9AFA-43D1-AC9A-2D3C040E30E0}" mergeInterval="0" personalView="1" maximized="1" windowWidth="1916" windowHeight="853" activeSheetId="1"/>
    <customWorkbookView name="Elsa Dhuli - Personal View" guid="{4CCD3BFE-31BA-44B1-AE21-FC20FC1B3C68}" mergeInterval="0" personalView="1" maximized="1" windowWidth="1920" windowHeight="834" activeSheetId="1"/>
    <customWorkbookView name="Arber - Personal View" guid="{668C4098-305E-43E0-AA2E-37D8A90FEF0E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C8" i="4" l="1"/>
  <c r="C19" i="3" l="1"/>
</calcChain>
</file>

<file path=xl/sharedStrings.xml><?xml version="1.0" encoding="utf-8"?>
<sst xmlns="http://schemas.openxmlformats.org/spreadsheetml/2006/main" count="214" uniqueCount="192">
  <si>
    <t xml:space="preserve">Indeksi  sintetik i fekonditetit </t>
  </si>
  <si>
    <t>Shpenzimet mesatare mujore për konsum të Familjeve Shqiptare</t>
  </si>
  <si>
    <t>Numri i ndërmarrjeve ekonomike</t>
  </si>
  <si>
    <t>Nr</t>
  </si>
  <si>
    <t>Deprivimi material</t>
  </si>
  <si>
    <t>Treguesit</t>
  </si>
  <si>
    <t>Madhësia mesatare e NjEF</t>
  </si>
  <si>
    <t>Shkalla e papunësisë  (15+)</t>
  </si>
  <si>
    <t>Shtesa natyrore (Nr)</t>
  </si>
  <si>
    <t>Indeksi pabarazise gjinore (pikë)</t>
  </si>
  <si>
    <t>Puna (pikë)</t>
  </si>
  <si>
    <t>Paraja  (pikë)</t>
  </si>
  <si>
    <t>Dijet (pikë)</t>
  </si>
  <si>
    <t>Koha (pikë)</t>
  </si>
  <si>
    <t>Vendimmarrja (pikë)</t>
  </si>
  <si>
    <t>Shendeti (pikë)</t>
  </si>
  <si>
    <t>Shkalla e punësimit (15+) (%)</t>
  </si>
  <si>
    <t>ShPaP Burra</t>
  </si>
  <si>
    <t>SHPap Gra</t>
  </si>
  <si>
    <t>Numri i ndërmarrjeve ekonomike të reja</t>
  </si>
  <si>
    <t>Treguesi i varfërisë relative</t>
  </si>
  <si>
    <t>Volumi tregtar</t>
  </si>
  <si>
    <t>Eksportet</t>
  </si>
  <si>
    <t>Importet</t>
  </si>
  <si>
    <t>Ndryshimi vjetor i Indeksit të Çmimeve të Konsumit</t>
  </si>
  <si>
    <t>Paga minimale</t>
  </si>
  <si>
    <t>Paga mesatare mujore në sektorin shtetëror</t>
  </si>
  <si>
    <t xml:space="preserve">Paga mesatare mujore </t>
  </si>
  <si>
    <t>Shkalla e punësimit Burra</t>
  </si>
  <si>
    <t>Shkalla e punësimit Gra</t>
  </si>
  <si>
    <t>Hyrje shtetas shqiptarë</t>
  </si>
  <si>
    <t>Dalje shtetas shqiptarë</t>
  </si>
  <si>
    <t>Ndryshimi vjetor i Indeksit të Çmimeve të Prodhimit</t>
  </si>
  <si>
    <t>Ndryshimi vjetor i Indeksit të Çmimeve të Vendas</t>
  </si>
  <si>
    <t>Ndryshimi vjetor i Indeksit të Çmimeve të Eksport</t>
  </si>
  <si>
    <t>Ndryshimi vjetor i Indeksit të Çmimeve të Import</t>
  </si>
  <si>
    <t>Ndryshimi vjetor i Indeksit të Kostos në Ndërtim (Banesa)</t>
  </si>
  <si>
    <t>Numri lejeve të ndërtimit</t>
  </si>
  <si>
    <t xml:space="preserve">Automjete per 1.000 Banore </t>
  </si>
  <si>
    <t>Të aksidentuar për 10.000 banorë</t>
  </si>
  <si>
    <t>Ndërmarrje që kanë akses në internet</t>
  </si>
  <si>
    <t>Përqindja e udhëtimeve për qëllime personale</t>
  </si>
  <si>
    <t>Përqindja e udhëtimeve për qëllime biznesi</t>
  </si>
  <si>
    <t xml:space="preserve">Përqindja e Individeve qe perdorin internetin - Çdo ditë ose pothuajse çdo ditë    </t>
  </si>
  <si>
    <t>Jetëgjatësia (vite)</t>
  </si>
  <si>
    <t>Jetëgjatësia Meshkuj (vite)</t>
  </si>
  <si>
    <t>Jetëgjatësia Femra (vite)</t>
  </si>
  <si>
    <t>Shpenzimet ne Arsim ndaj PBB (%)</t>
  </si>
  <si>
    <t>Shpenzimet ne Shendetsi ndaj PBB (%)</t>
  </si>
  <si>
    <t>GER  (%)</t>
  </si>
  <si>
    <t>NER në arsimin 9 vjeçar  (%)</t>
  </si>
  <si>
    <t>NER në arsimin e mesëm  (%)</t>
  </si>
  <si>
    <t>Përqindja e NJEF që kanë akses në internet</t>
  </si>
  <si>
    <t xml:space="preserve"> Të ardhurat mesatare mujore për frymë/ të ekuivalentuara (Lekë)</t>
  </si>
  <si>
    <t xml:space="preserve">Numri i udhetimeve(Turizmi në familje) </t>
  </si>
  <si>
    <t>Bujqësia, pyjet dhe peshkimi</t>
  </si>
  <si>
    <t>Industria nxjerrëse; përpunuese; energjia elektrike, gazi, avulli dhe furnizimi me ajër të kondicionuar; furnizimi me ujë; aktivitetet e trajtimit dhe menaxhimit të mbeturinave, rehabilitimit</t>
  </si>
  <si>
    <t xml:space="preserve">nga cila: Industria përpunuese </t>
  </si>
  <si>
    <t>Ndërtimi</t>
  </si>
  <si>
    <t>Tregtia me shumicë dhe me pakicë; riparimi i automjeteve dhe motorçikletave; transporti dhe magazinimi; aktivitetet e akomodimit dhe shërbimit ushqimor</t>
  </si>
  <si>
    <t>Informacioni dhe komunikacioni</t>
  </si>
  <si>
    <t>Aktivitetet financiare dhe të sigurimit</t>
  </si>
  <si>
    <t>Aktivitete të pasurive të paluajtshme</t>
  </si>
  <si>
    <t>Aktivitete shkencore, profesionale dhe teknike; aktivitete të shërbimeve administrative dhe mbështetëse</t>
  </si>
  <si>
    <t>Administrata publike dhe mbrojtja; sigurimi social i detyrueshëm; arsimi; shëndetësia dhe aktivitete të punës sociale</t>
  </si>
  <si>
    <t>Arte, argëtim dhe çlodhje, aktivitete të prodhimit të mallrave të familjeve për përdorim të vet dhe shërbime të tjera</t>
  </si>
  <si>
    <t>Vlera e shtuar bruto</t>
  </si>
  <si>
    <t>Taksat Neto</t>
  </si>
  <si>
    <t>Rritja reale e Produkti i brendshëm bruto vjetor  (%)*</t>
  </si>
  <si>
    <t>*Vlera e shtuar bruto sipas degëve (NVE rev.2)</t>
  </si>
  <si>
    <t>Industria nxjerrëse; Industria përpunuese; Energjia elektrike, gazi, avulli dhe furnizimi me ajër të kondicionuar; Furnizimi me ujë, aktivitetet e trajtimit dhe menaxhimit të mbeturinave, mbetjeve</t>
  </si>
  <si>
    <t>Tregtia me shumicë dhe me pakicë; riparimi i automjeteve dhe motorcikletave; Transporti dhe magazinimi; Akomodimi dhe shërbimi ushqimor</t>
  </si>
  <si>
    <t xml:space="preserve">Informacioni dhe komunikacioni </t>
  </si>
  <si>
    <t xml:space="preserve">Aktivitete financiare dhe të sigurimit </t>
  </si>
  <si>
    <t>Aktivitete të pasurive të paluajtëshme (real estate)</t>
  </si>
  <si>
    <t xml:space="preserve">Aktivitete profesionale, shkencore dhe teknike; Shërbime administrative dhe mbështetëse </t>
  </si>
  <si>
    <t>Administrim publik dhe mbrojtja; sigurimi social i detyrueshëm; Arsimimi; Shendetsia dhe aktivitete te punes sociale</t>
  </si>
  <si>
    <t>Arte, argëtim dhe çlodhje; Aktivitete të tjera shërbimi; Aktivitetet e familjeve si punëdhënës; aktivitete të prodhimit të mallrave e shërbimeve të pandryshueshme të familjeve për përdorim të vet; Aktivitete te organizatave dhe organizmave nderkombetare</t>
  </si>
  <si>
    <t xml:space="preserve">Strukture PBB (%) </t>
  </si>
  <si>
    <t>Population</t>
  </si>
  <si>
    <t>Indicator</t>
  </si>
  <si>
    <t>Year-On-Year</t>
  </si>
  <si>
    <t>Increase</t>
  </si>
  <si>
    <t>/Decrease (%)</t>
  </si>
  <si>
    <t>Release</t>
  </si>
  <si>
    <t>Date</t>
  </si>
  <si>
    <t>Gross domestic product</t>
  </si>
  <si>
    <t>Inflation rate</t>
  </si>
  <si>
    <t>Retail trade</t>
  </si>
  <si>
    <t>Indikatori</t>
  </si>
  <si>
    <t>PBB</t>
  </si>
  <si>
    <t>Popullsia</t>
  </si>
  <si>
    <t>1 Janar 2020</t>
  </si>
  <si>
    <t>Exports/Import</t>
  </si>
  <si>
    <t>Shkalla e papunësisë</t>
  </si>
  <si>
    <t>Unemployment rate</t>
  </si>
  <si>
    <t>Active business entities</t>
  </si>
  <si>
    <t>Periudha/ Period</t>
  </si>
  <si>
    <t>Inflacioni/ Inflation rate</t>
  </si>
  <si>
    <t xml:space="preserve">Paga minimale </t>
  </si>
  <si>
    <t xml:space="preserve">Average gross monthly wage </t>
  </si>
  <si>
    <t>Minimum wage</t>
  </si>
  <si>
    <t xml:space="preserve">Number of building permits </t>
  </si>
  <si>
    <t>Mean household size</t>
  </si>
  <si>
    <t xml:space="preserve">Monthly average consumption expenditures of households </t>
  </si>
  <si>
    <t xml:space="preserve">Monthly mean equivalised disposable income </t>
  </si>
  <si>
    <t>Households with Internet access</t>
  </si>
  <si>
    <t>Employment rate</t>
  </si>
  <si>
    <t>Shkalla e punësimit</t>
  </si>
  <si>
    <t>1,4 %</t>
  </si>
  <si>
    <t>Korrik 2020</t>
  </si>
  <si>
    <t>Tremujori 1 - 2020</t>
  </si>
  <si>
    <t>11,4 %</t>
  </si>
  <si>
    <t>T1-2020</t>
  </si>
  <si>
    <t>Eksport/ Import</t>
  </si>
  <si>
    <t>0,6 %</t>
  </si>
  <si>
    <t>2.845.955</t>
  </si>
  <si>
    <t>53,1 %</t>
  </si>
  <si>
    <t>1,3 %</t>
  </si>
  <si>
    <t xml:space="preserve"> Paga mesatare mujore </t>
  </si>
  <si>
    <t>3,3 %</t>
  </si>
  <si>
    <t xml:space="preserve"> - 2,52%</t>
  </si>
  <si>
    <t>99,9</t>
  </si>
  <si>
    <t>0,4 %</t>
  </si>
  <si>
    <t>18/6/2020</t>
  </si>
  <si>
    <t>24,9 %</t>
  </si>
  <si>
    <t>I njejte</t>
  </si>
  <si>
    <t xml:space="preserve">Hyrjet e shtetasve shqiptarë dhe të huaj </t>
  </si>
  <si>
    <t>61,5 %</t>
  </si>
  <si>
    <t>24/08/2020</t>
  </si>
  <si>
    <t>25-09-2019</t>
  </si>
  <si>
    <t>75.935 lekë</t>
  </si>
  <si>
    <t>16-12-2019</t>
  </si>
  <si>
    <t>3,5 %</t>
  </si>
  <si>
    <t>6,6%</t>
  </si>
  <si>
    <t>26.144 lekë</t>
  </si>
  <si>
    <t>15-11-2019</t>
  </si>
  <si>
    <t>2018-2019</t>
  </si>
  <si>
    <t>26/3/2020</t>
  </si>
  <si>
    <t xml:space="preserve">53.232 lekë </t>
  </si>
  <si>
    <t>26. 000  lekë</t>
  </si>
  <si>
    <t>NJEF që kanë akses në internet</t>
  </si>
  <si>
    <t>25/ 56 miliardë lekë/billion ALL</t>
  </si>
  <si>
    <t>Arrivals of Albanian and foreign citizens</t>
  </si>
  <si>
    <t>Vlera/Value</t>
  </si>
  <si>
    <t>Tregtia me Pakicë (Indeksi I volumit të shitjeve në tregtinë me pakicë)</t>
  </si>
  <si>
    <t>Treguesit Demografikë dhe Socialë</t>
  </si>
  <si>
    <t>Ekonomi dhe Financë</t>
  </si>
  <si>
    <t>Çmimet</t>
  </si>
  <si>
    <t>Industria, Tregtia dhe Shërbimet</t>
  </si>
  <si>
    <t>Dalje shtetas të huaj</t>
  </si>
  <si>
    <t xml:space="preserve">Treguesit </t>
  </si>
  <si>
    <t>vjetor</t>
  </si>
  <si>
    <t>tremujorë</t>
  </si>
  <si>
    <t>mujor</t>
  </si>
  <si>
    <t>në %</t>
  </si>
  <si>
    <t>Ndryshimi vjetor</t>
  </si>
  <si>
    <t>Numri i strukturave akomoduese dhe të ngjashme</t>
  </si>
  <si>
    <t>Numri i netë qëndrimeve gjithsej</t>
  </si>
  <si>
    <t>Numri i netë qëndrimeve nga vizitorët rezident</t>
  </si>
  <si>
    <t>Numri i netë qëndrimeve nga vizitorët jo-rezident</t>
  </si>
  <si>
    <t>Numri i vizitorëve gjithsej</t>
  </si>
  <si>
    <t>Numri i vizitorëve rezident</t>
  </si>
  <si>
    <t>Numri i vizitorëve jo-rezident</t>
  </si>
  <si>
    <t>Lëvizjet e shtetasve (hyrje/dalje)</t>
  </si>
  <si>
    <t>Hyrje shtetas të huaj</t>
  </si>
  <si>
    <t>Përqindja e ndërmarrjeve inovative*</t>
  </si>
  <si>
    <t>Produkti i Brendshëm Bruto për frymë*</t>
  </si>
  <si>
    <t>Mijë lekë</t>
  </si>
  <si>
    <t>EURO</t>
  </si>
  <si>
    <t>USD</t>
  </si>
  <si>
    <t>Paga mesatare mujore në sektorin privat</t>
  </si>
  <si>
    <t>Popullsia mesatare vjetore</t>
  </si>
  <si>
    <t>0.1 vite</t>
  </si>
  <si>
    <t>0.2 vite</t>
  </si>
  <si>
    <t>0.1 pikë përqindje</t>
  </si>
  <si>
    <t>-1.2 pikë përqindje</t>
  </si>
  <si>
    <t>-1.7 pikë përqindje</t>
  </si>
  <si>
    <t>1.7 pikë përqindje</t>
  </si>
  <si>
    <t>1.5 pikë përqindje</t>
  </si>
  <si>
    <t>5.6 përqind</t>
  </si>
  <si>
    <t>2018* Gjysëm-finale</t>
  </si>
  <si>
    <t>2019/ 2020** Paraprake</t>
  </si>
  <si>
    <t xml:space="preserve">Tregu i Punës </t>
  </si>
  <si>
    <t>-0.5 pikë përqindje</t>
  </si>
  <si>
    <t>0.5 pikë përqindje</t>
  </si>
  <si>
    <r>
      <t xml:space="preserve">Shënim: </t>
    </r>
    <r>
      <rPr>
        <b/>
        <i/>
        <sz val="11"/>
        <color rgb="FFFF0000"/>
        <rFont val="Times New Roman"/>
        <family val="1"/>
      </rPr>
      <t>Tabela përditësohet çdo fund muaji me shifrat e muajit paraardhës</t>
    </r>
  </si>
  <si>
    <t>Tr 4 2020</t>
  </si>
  <si>
    <t>Tr 4 2019</t>
  </si>
  <si>
    <t>17.8 përqind</t>
  </si>
  <si>
    <t>Shkurt 2021</t>
  </si>
  <si>
    <t>Shkurt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</si>
</sst>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0.0"/>
    <numFmt numFmtId="171" formatCode="_-* #,##0.0_-;\-* #,##0.0_-;_-* &quot;-&quot;??_-;_-@_-"/>
    <numFmt numFmtId="172" formatCode="_-* #,##0.00_L_e_k_-;\-* #,##0.00_L_e_k_-;_-* &quot;-&quot;??_L_e_k_-;_-@_-"/>
    <numFmt numFmtId="173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2"/>
      <color indexed="12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  <charset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0059A9"/>
      <name val="Tahoma"/>
      <family val="2"/>
    </font>
    <font>
      <b/>
      <sz val="10"/>
      <color rgb="FFFFFFFF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C00000"/>
      <name val="Tahoma"/>
      <family val="2"/>
    </font>
    <font>
      <sz val="10"/>
      <color rgb="FF00B050"/>
      <name val="Tahoma"/>
      <family val="2"/>
    </font>
    <font>
      <b/>
      <sz val="14"/>
      <color theme="1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D7AB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84D84"/>
      </left>
      <right/>
      <top style="medium">
        <color rgb="FF184D84"/>
      </top>
      <bottom/>
      <diagonal/>
    </border>
    <border>
      <left/>
      <right/>
      <top style="medium">
        <color rgb="FF184D84"/>
      </top>
      <bottom/>
      <diagonal/>
    </border>
    <border>
      <left/>
      <right style="medium">
        <color rgb="FF184D84"/>
      </right>
      <top style="medium">
        <color rgb="FF184D84"/>
      </top>
      <bottom/>
      <diagonal/>
    </border>
    <border>
      <left style="medium">
        <color rgb="FF184D84"/>
      </left>
      <right/>
      <top/>
      <bottom/>
      <diagonal/>
    </border>
    <border>
      <left/>
      <right style="medium">
        <color rgb="FF184D8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6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Border="0" applyAlignment="0"/>
    <xf numFmtId="0" fontId="5" fillId="0" borderId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5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170" fontId="6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22" applyNumberFormat="0" applyAlignment="0" applyProtection="0"/>
    <xf numFmtId="0" fontId="31" fillId="16" borderId="23" applyNumberFormat="0" applyAlignment="0" applyProtection="0"/>
    <xf numFmtId="0" fontId="32" fillId="16" borderId="22" applyNumberFormat="0" applyAlignment="0" applyProtection="0"/>
    <xf numFmtId="0" fontId="33" fillId="0" borderId="24" applyNumberFormat="0" applyFill="0" applyAlignment="0" applyProtection="0"/>
    <xf numFmtId="0" fontId="34" fillId="17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7" applyNumberFormat="0" applyFill="0" applyAlignment="0" applyProtection="0"/>
    <xf numFmtId="0" fontId="3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8" fillId="42" borderId="0" applyNumberFormat="0" applyBorder="0" applyAlignment="0" applyProtection="0"/>
    <xf numFmtId="173" fontId="6" fillId="0" borderId="0"/>
    <xf numFmtId="43" fontId="39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173" fontId="6" fillId="0" borderId="0"/>
    <xf numFmtId="0" fontId="6" fillId="0" borderId="0"/>
    <xf numFmtId="0" fontId="4" fillId="0" borderId="0" applyNumberFormat="0" applyBorder="0" applyAlignment="0"/>
    <xf numFmtId="0" fontId="3" fillId="18" borderId="26" applyNumberFormat="0" applyFont="0" applyAlignment="0" applyProtection="0"/>
    <xf numFmtId="0" fontId="3" fillId="18" borderId="26" applyNumberFormat="0" applyFont="0" applyAlignment="0" applyProtection="0"/>
  </cellStyleXfs>
  <cellXfs count="18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7" fontId="1" fillId="0" borderId="0" xfId="0" applyNumberFormat="1" applyFont="1" applyAlignment="1">
      <alignment horizontal="right" vertical="center"/>
    </xf>
    <xf numFmtId="0" fontId="15" fillId="3" borderId="0" xfId="0" applyFont="1" applyFill="1" applyAlignment="1">
      <alignment horizontal="center" vertical="top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wrapText="1" indent="1"/>
    </xf>
    <xf numFmtId="0" fontId="14" fillId="5" borderId="1" xfId="0" applyFont="1" applyFill="1" applyBorder="1" applyAlignment="1">
      <alignment horizontal="left" wrapText="1" indent="1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wrapText="1"/>
    </xf>
    <xf numFmtId="0" fontId="14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15" fontId="17" fillId="4" borderId="1" xfId="0" applyNumberFormat="1" applyFont="1" applyFill="1" applyBorder="1" applyAlignment="1">
      <alignment horizontal="left" wrapText="1" indent="1"/>
    </xf>
    <xf numFmtId="0" fontId="18" fillId="5" borderId="1" xfId="0" applyFont="1" applyFill="1" applyBorder="1" applyAlignment="1">
      <alignment horizontal="left" wrapText="1"/>
    </xf>
    <xf numFmtId="3" fontId="14" fillId="5" borderId="1" xfId="0" applyNumberFormat="1" applyFont="1" applyFill="1" applyBorder="1" applyAlignment="1">
      <alignment horizontal="left" vertical="center" wrapText="1"/>
    </xf>
    <xf numFmtId="14" fontId="14" fillId="5" borderId="1" xfId="0" applyNumberFormat="1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7" fontId="1" fillId="0" borderId="0" xfId="0" applyNumberFormat="1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164" fontId="1" fillId="8" borderId="1" xfId="0" applyNumberFormat="1" applyFont="1" applyFill="1" applyBorder="1" applyAlignment="1">
      <alignment vertical="center"/>
    </xf>
    <xf numFmtId="164" fontId="1" fillId="8" borderId="1" xfId="0" applyNumberFormat="1" applyFont="1" applyFill="1" applyBorder="1" applyAlignment="1">
      <alignment vertical="center" wrapText="1"/>
    </xf>
    <xf numFmtId="164" fontId="2" fillId="8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right" vertical="center" wrapText="1"/>
    </xf>
    <xf numFmtId="0" fontId="2" fillId="8" borderId="8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11" borderId="1" xfId="0" applyFont="1" applyFill="1" applyBorder="1" applyAlignment="1">
      <alignment horizontal="right" vertical="center"/>
    </xf>
    <xf numFmtId="0" fontId="2" fillId="8" borderId="15" xfId="0" applyFont="1" applyFill="1" applyBorder="1" applyAlignment="1">
      <alignment horizontal="right" vertical="center"/>
    </xf>
    <xf numFmtId="164" fontId="21" fillId="2" borderId="1" xfId="0" applyNumberFormat="1" applyFont="1" applyFill="1" applyBorder="1" applyAlignment="1">
      <alignment horizontal="left" vertical="center"/>
    </xf>
    <xf numFmtId="0" fontId="2" fillId="10" borderId="35" xfId="0" applyFont="1" applyFill="1" applyBorder="1" applyAlignment="1">
      <alignment vertical="center" wrapText="1"/>
    </xf>
    <xf numFmtId="164" fontId="1" fillId="8" borderId="1" xfId="1" applyFont="1" applyFill="1" applyBorder="1" applyAlignment="1">
      <alignment horizontal="right" vertical="center"/>
    </xf>
    <xf numFmtId="0" fontId="2" fillId="6" borderId="7" xfId="0" applyFont="1" applyFill="1" applyBorder="1" applyAlignment="1">
      <alignment horizontal="right" vertical="center" wrapText="1"/>
    </xf>
    <xf numFmtId="0" fontId="20" fillId="10" borderId="13" xfId="0" applyFont="1" applyFill="1" applyBorder="1" applyAlignment="1">
      <alignment horizontal="right" vertical="center"/>
    </xf>
    <xf numFmtId="167" fontId="1" fillId="8" borderId="1" xfId="1" applyNumberFormat="1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right" vertical="center" wrapText="1"/>
    </xf>
    <xf numFmtId="167" fontId="12" fillId="0" borderId="14" xfId="0" applyNumberFormat="1" applyFont="1" applyFill="1" applyBorder="1" applyAlignment="1">
      <alignment horizontal="right" vertical="center" wrapText="1"/>
    </xf>
    <xf numFmtId="164" fontId="12" fillId="9" borderId="1" xfId="0" applyNumberFormat="1" applyFont="1" applyFill="1" applyBorder="1" applyAlignment="1">
      <alignment horizontal="right" vertical="center" wrapText="1"/>
    </xf>
    <xf numFmtId="166" fontId="1" fillId="9" borderId="1" xfId="0" applyNumberFormat="1" applyFont="1" applyFill="1" applyBorder="1" applyAlignment="1">
      <alignment horizontal="right" vertical="center"/>
    </xf>
    <xf numFmtId="0" fontId="1" fillId="8" borderId="1" xfId="0" applyNumberFormat="1" applyFont="1" applyFill="1" applyBorder="1" applyAlignment="1">
      <alignment horizontal="right" vertical="center" wrapText="1"/>
    </xf>
    <xf numFmtId="0" fontId="1" fillId="9" borderId="9" xfId="0" applyFont="1" applyFill="1" applyBorder="1" applyAlignment="1">
      <alignment horizontal="right" vertical="center"/>
    </xf>
    <xf numFmtId="0" fontId="2" fillId="10" borderId="16" xfId="0" applyFont="1" applyFill="1" applyBorder="1" applyAlignment="1">
      <alignment vertical="center"/>
    </xf>
    <xf numFmtId="167" fontId="1" fillId="9" borderId="1" xfId="1" applyNumberFormat="1" applyFont="1" applyFill="1" applyBorder="1" applyAlignment="1">
      <alignment horizontal="right" vertical="center"/>
    </xf>
    <xf numFmtId="0" fontId="2" fillId="6" borderId="32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right" vertical="center" wrapText="1"/>
    </xf>
    <xf numFmtId="166" fontId="1" fillId="8" borderId="1" xfId="0" applyNumberFormat="1" applyFont="1" applyFill="1" applyBorder="1" applyAlignment="1">
      <alignment horizontal="right" vertical="center"/>
    </xf>
    <xf numFmtId="0" fontId="2" fillId="10" borderId="36" xfId="0" applyFont="1" applyFill="1" applyBorder="1" applyAlignment="1">
      <alignment vertical="center" wrapText="1"/>
    </xf>
    <xf numFmtId="170" fontId="1" fillId="8" borderId="1" xfId="0" applyNumberFormat="1" applyFont="1" applyFill="1" applyBorder="1" applyAlignment="1">
      <alignment horizontal="right" vertical="center" wrapText="1"/>
    </xf>
    <xf numFmtId="168" fontId="1" fillId="8" borderId="1" xfId="1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164" fontId="1" fillId="8" borderId="1" xfId="0" applyNumberFormat="1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right" vertical="center" wrapText="1"/>
    </xf>
    <xf numFmtId="0" fontId="2" fillId="10" borderId="33" xfId="0" applyFont="1" applyFill="1" applyBorder="1" applyAlignment="1">
      <alignment horizontal="right" vertical="center"/>
    </xf>
    <xf numFmtId="164" fontId="1" fillId="9" borderId="1" xfId="1" applyFont="1" applyFill="1" applyBorder="1" applyAlignment="1">
      <alignment horizontal="right" vertical="center"/>
    </xf>
    <xf numFmtId="0" fontId="2" fillId="10" borderId="33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right" vertical="center" wrapText="1"/>
    </xf>
    <xf numFmtId="0" fontId="20" fillId="10" borderId="29" xfId="0" applyFont="1" applyFill="1" applyBorder="1" applyAlignment="1">
      <alignment horizontal="left" vertical="center"/>
    </xf>
    <xf numFmtId="0" fontId="2" fillId="10" borderId="37" xfId="0" applyFont="1" applyFill="1" applyBorder="1" applyAlignment="1">
      <alignment vertical="center" wrapText="1"/>
    </xf>
    <xf numFmtId="168" fontId="1" fillId="9" borderId="1" xfId="1" applyNumberFormat="1" applyFont="1" applyFill="1" applyBorder="1" applyAlignment="1">
      <alignment horizontal="right" vertical="center"/>
    </xf>
    <xf numFmtId="0" fontId="20" fillId="10" borderId="28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 wrapText="1"/>
    </xf>
    <xf numFmtId="170" fontId="1" fillId="7" borderId="1" xfId="0" applyNumberFormat="1" applyFont="1" applyFill="1" applyBorder="1" applyAlignment="1">
      <alignment horizontal="right" vertical="center"/>
    </xf>
    <xf numFmtId="167" fontId="12" fillId="7" borderId="1" xfId="0" applyNumberFormat="1" applyFont="1" applyFill="1" applyBorder="1" applyAlignment="1">
      <alignment horizontal="right" vertical="center" wrapText="1"/>
    </xf>
    <xf numFmtId="0" fontId="2" fillId="10" borderId="34" xfId="0" applyFont="1" applyFill="1" applyBorder="1" applyAlignment="1">
      <alignment vertical="center"/>
    </xf>
    <xf numFmtId="0" fontId="11" fillId="10" borderId="38" xfId="0" applyFont="1" applyFill="1" applyBorder="1" applyAlignment="1">
      <alignment vertical="center"/>
    </xf>
    <xf numFmtId="167" fontId="12" fillId="7" borderId="1" xfId="0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0" fontId="11" fillId="6" borderId="3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3" fontId="1" fillId="8" borderId="1" xfId="0" applyNumberFormat="1" applyFont="1" applyFill="1" applyBorder="1" applyAlignment="1">
      <alignment horizontal="right" vertical="center"/>
    </xf>
    <xf numFmtId="165" fontId="1" fillId="8" borderId="1" xfId="0" applyNumberFormat="1" applyFont="1" applyFill="1" applyBorder="1" applyAlignment="1">
      <alignment horizontal="right" vertical="center" wrapText="1"/>
    </xf>
    <xf numFmtId="3" fontId="1" fillId="7" borderId="1" xfId="0" applyNumberFormat="1" applyFont="1" applyFill="1" applyBorder="1" applyAlignment="1">
      <alignment horizontal="right" vertical="center"/>
    </xf>
    <xf numFmtId="0" fontId="20" fillId="10" borderId="12" xfId="0" applyFont="1" applyFill="1" applyBorder="1" applyAlignment="1">
      <alignment horizontal="center" vertical="center"/>
    </xf>
    <xf numFmtId="167" fontId="12" fillId="9" borderId="1" xfId="0" applyNumberFormat="1" applyFont="1" applyFill="1" applyBorder="1" applyAlignment="1">
      <alignment horizontal="right" vertical="center" wrapText="1"/>
    </xf>
    <xf numFmtId="0" fontId="20" fillId="10" borderId="33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8" borderId="1" xfId="0" applyFont="1" applyFill="1" applyBorder="1" applyAlignment="1">
      <alignment horizontal="right" vertical="center" wrapText="1"/>
    </xf>
    <xf numFmtId="0" fontId="2" fillId="10" borderId="16" xfId="0" applyFont="1" applyFill="1" applyBorder="1" applyAlignment="1">
      <alignment vertical="center" wrapText="1"/>
    </xf>
    <xf numFmtId="164" fontId="12" fillId="9" borderId="1" xfId="0" applyNumberFormat="1" applyFont="1" applyFill="1" applyBorder="1" applyAlignment="1">
      <alignment horizontal="right" vertical="center"/>
    </xf>
    <xf numFmtId="167" fontId="12" fillId="7" borderId="14" xfId="0" applyNumberFormat="1" applyFont="1" applyFill="1" applyBorder="1" applyAlignment="1">
      <alignment horizontal="right" vertical="center"/>
    </xf>
    <xf numFmtId="2" fontId="1" fillId="8" borderId="1" xfId="0" applyNumberFormat="1" applyFont="1" applyFill="1" applyBorder="1" applyAlignment="1">
      <alignment horizontal="right" vertical="center" wrapText="1"/>
    </xf>
    <xf numFmtId="167" fontId="12" fillId="9" borderId="14" xfId="0" applyNumberFormat="1" applyFont="1" applyFill="1" applyBorder="1" applyAlignment="1">
      <alignment horizontal="right" vertical="center" wrapText="1"/>
    </xf>
    <xf numFmtId="3" fontId="1" fillId="9" borderId="1" xfId="0" applyNumberFormat="1" applyFont="1" applyFill="1" applyBorder="1" applyAlignment="1">
      <alignment horizontal="right" vertical="center"/>
    </xf>
    <xf numFmtId="164" fontId="21" fillId="2" borderId="0" xfId="0" applyNumberFormat="1" applyFont="1" applyFill="1" applyBorder="1" applyAlignment="1">
      <alignment horizontal="left" vertical="center"/>
    </xf>
    <xf numFmtId="0" fontId="20" fillId="10" borderId="29" xfId="0" applyFont="1" applyFill="1" applyBorder="1" applyAlignment="1">
      <alignment horizontal="right" vertical="center"/>
    </xf>
    <xf numFmtId="0" fontId="20" fillId="10" borderId="30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0" fillId="10" borderId="10" xfId="0" applyFont="1" applyFill="1" applyBorder="1" applyAlignment="1">
      <alignment horizontal="right" vertical="center"/>
    </xf>
    <xf numFmtId="0" fontId="20" fillId="10" borderId="13" xfId="0" applyFont="1" applyFill="1" applyBorder="1" applyAlignment="1">
      <alignment horizontal="left" vertical="center"/>
    </xf>
    <xf numFmtId="0" fontId="20" fillId="10" borderId="12" xfId="0" applyFont="1" applyFill="1" applyBorder="1" applyAlignment="1">
      <alignment vertical="center"/>
    </xf>
    <xf numFmtId="0" fontId="2" fillId="10" borderId="12" xfId="0" applyFont="1" applyFill="1" applyBorder="1" applyAlignment="1">
      <alignment horizontal="right" vertical="center"/>
    </xf>
    <xf numFmtId="0" fontId="1" fillId="9" borderId="7" xfId="0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7" fontId="12" fillId="9" borderId="13" xfId="0" applyNumberFormat="1" applyFont="1" applyFill="1" applyBorder="1" applyAlignment="1">
      <alignment horizontal="right" vertical="center"/>
    </xf>
    <xf numFmtId="0" fontId="1" fillId="9" borderId="9" xfId="0" applyFont="1" applyFill="1" applyBorder="1" applyAlignment="1">
      <alignment horizontal="right" vertical="center" wrapText="1"/>
    </xf>
    <xf numFmtId="165" fontId="1" fillId="9" borderId="1" xfId="1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right" vertical="center" wrapText="1"/>
    </xf>
    <xf numFmtId="167" fontId="12" fillId="0" borderId="1" xfId="0" applyNumberFormat="1" applyFont="1" applyFill="1" applyBorder="1" applyAlignment="1">
      <alignment horizontal="right" vertical="center" wrapText="1"/>
    </xf>
    <xf numFmtId="167" fontId="1" fillId="8" borderId="8" xfId="1" applyNumberFormat="1" applyFont="1" applyFill="1" applyBorder="1" applyAlignment="1">
      <alignment horizontal="right" vertical="center"/>
    </xf>
    <xf numFmtId="0" fontId="1" fillId="7" borderId="8" xfId="0" applyFont="1" applyFill="1" applyBorder="1" applyAlignment="1">
      <alignment horizontal="right" vertical="center"/>
    </xf>
    <xf numFmtId="167" fontId="12" fillId="9" borderId="9" xfId="0" applyNumberFormat="1" applyFont="1" applyFill="1" applyBorder="1" applyAlignment="1">
      <alignment horizontal="right" vertical="center"/>
    </xf>
    <xf numFmtId="167" fontId="12" fillId="8" borderId="14" xfId="0" applyNumberFormat="1" applyFont="1" applyFill="1" applyBorder="1" applyAlignment="1">
      <alignment horizontal="right" vertical="center" wrapText="1"/>
    </xf>
    <xf numFmtId="167" fontId="12" fillId="9" borderId="9" xfId="0" applyNumberFormat="1" applyFont="1" applyFill="1" applyBorder="1" applyAlignment="1">
      <alignment horizontal="right" vertical="center" wrapText="1"/>
    </xf>
    <xf numFmtId="169" fontId="1" fillId="9" borderId="8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170" fontId="12" fillId="8" borderId="1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6" borderId="0" xfId="0" applyFont="1" applyFill="1" applyBorder="1" applyAlignment="1">
      <alignment horizontal="right" vertical="center" wrapText="1"/>
    </xf>
    <xf numFmtId="170" fontId="1" fillId="0" borderId="8" xfId="0" applyNumberFormat="1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  <xf numFmtId="170" fontId="1" fillId="0" borderId="1" xfId="0" applyNumberFormat="1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  <xf numFmtId="164" fontId="12" fillId="8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170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70" fontId="12" fillId="8" borderId="1" xfId="0" applyNumberFormat="1" applyFont="1" applyFill="1" applyBorder="1" applyAlignment="1">
      <alignment horizontal="right" vertical="center"/>
    </xf>
    <xf numFmtId="170" fontId="1" fillId="8" borderId="1" xfId="0" applyNumberFormat="1" applyFont="1" applyFill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quotePrefix="1" applyFont="1" applyBorder="1" applyAlignment="1">
      <alignment horizontal="right" vertical="center"/>
    </xf>
    <xf numFmtId="0" fontId="1" fillId="0" borderId="16" xfId="0" quotePrefix="1" applyFont="1" applyBorder="1" applyAlignment="1">
      <alignment horizontal="right" vertical="center"/>
    </xf>
    <xf numFmtId="167" fontId="1" fillId="0" borderId="1" xfId="6" applyNumberFormat="1" applyFont="1" applyFill="1" applyBorder="1" applyAlignment="1">
      <alignment horizontal="right" vertical="center" wrapText="1"/>
    </xf>
    <xf numFmtId="171" fontId="12" fillId="9" borderId="1" xfId="0" applyNumberFormat="1" applyFont="1" applyFill="1" applyBorder="1" applyAlignment="1">
      <alignment vertical="center"/>
    </xf>
    <xf numFmtId="171" fontId="2" fillId="7" borderId="1" xfId="0" applyNumberFormat="1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vertical="center"/>
    </xf>
    <xf numFmtId="164" fontId="1" fillId="7" borderId="1" xfId="0" applyNumberFormat="1" applyFont="1" applyFill="1" applyBorder="1" applyAlignment="1">
      <alignment vertical="center"/>
    </xf>
    <xf numFmtId="165" fontId="1" fillId="7" borderId="1" xfId="0" applyNumberFormat="1" applyFont="1" applyFill="1" applyBorder="1" applyAlignment="1">
      <alignment vertical="center" wrapText="1"/>
    </xf>
    <xf numFmtId="164" fontId="12" fillId="8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170" fontId="12" fillId="8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4" fontId="13" fillId="2" borderId="1" xfId="0" applyNumberFormat="1" applyFont="1" applyFill="1" applyBorder="1" applyAlignment="1">
      <alignment horizontal="right" vertical="center"/>
    </xf>
    <xf numFmtId="164" fontId="13" fillId="2" borderId="0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left" vertical="center"/>
    </xf>
    <xf numFmtId="164" fontId="12" fillId="7" borderId="1" xfId="0" applyNumberFormat="1" applyFont="1" applyFill="1" applyBorder="1" applyAlignment="1">
      <alignment horizontal="right" vertical="center"/>
    </xf>
    <xf numFmtId="0" fontId="12" fillId="7" borderId="1" xfId="0" applyFont="1" applyFill="1" applyBorder="1" applyAlignment="1">
      <alignment horizontal="right" vertical="center"/>
    </xf>
    <xf numFmtId="2" fontId="12" fillId="7" borderId="1" xfId="0" applyNumberFormat="1" applyFont="1" applyFill="1" applyBorder="1" applyAlignment="1">
      <alignment horizontal="right" vertical="center"/>
    </xf>
    <xf numFmtId="165" fontId="1" fillId="7" borderId="1" xfId="0" applyNumberFormat="1" applyFont="1" applyFill="1" applyBorder="1" applyAlignment="1">
      <alignment vertical="center" wrapText="1"/>
    </xf>
    <xf numFmtId="165" fontId="1" fillId="7" borderId="1" xfId="0" applyNumberFormat="1" applyFont="1" applyFill="1" applyBorder="1" applyAlignment="1">
      <alignment vertical="center"/>
    </xf>
    <xf numFmtId="165" fontId="1" fillId="9" borderId="1" xfId="0" applyNumberFormat="1" applyFont="1" applyFill="1" applyBorder="1" applyAlignment="1">
      <alignment vertical="center" wrapText="1"/>
    </xf>
    <xf numFmtId="165" fontId="1" fillId="9" borderId="1" xfId="0" applyNumberFormat="1" applyFont="1" applyFill="1" applyBorder="1" applyAlignment="1">
      <alignment horizontal="left" vertical="center" wrapText="1"/>
    </xf>
    <xf numFmtId="165" fontId="1" fillId="9" borderId="9" xfId="0" applyNumberFormat="1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165" fontId="0" fillId="0" borderId="0" xfId="0" applyNumberFormat="1"/>
    <xf numFmtId="164" fontId="1" fillId="8" borderId="1" xfId="0" applyNumberFormat="1" applyFont="1" applyFill="1" applyBorder="1" applyAlignment="1">
      <alignment vertical="center"/>
    </xf>
    <xf numFmtId="2" fontId="2" fillId="8" borderId="8" xfId="0" applyNumberFormat="1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vertical="center"/>
    </xf>
    <xf numFmtId="171" fontId="2" fillId="8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165" fontId="1" fillId="9" borderId="1" xfId="0" applyNumberFormat="1" applyFont="1" applyFill="1" applyBorder="1" applyAlignment="1">
      <alignment vertical="center" wrapText="1"/>
    </xf>
    <xf numFmtId="165" fontId="1" fillId="9" borderId="1" xfId="0" applyNumberFormat="1" applyFont="1" applyFill="1" applyBorder="1" applyAlignment="1">
      <alignment horizontal="left" vertical="center" wrapText="1"/>
    </xf>
    <xf numFmtId="165" fontId="1" fillId="9" borderId="9" xfId="0" applyNumberFormat="1" applyFont="1" applyFill="1" applyBorder="1" applyAlignment="1">
      <alignment vertical="center" wrapText="1"/>
    </xf>
  </cellXfs>
  <cellStyles count="146">
    <cellStyle name="20% - Accent1" xfId="111" builtinId="30" customBuiltin="1"/>
    <cellStyle name="20% - Accent2" xfId="115" builtinId="34" customBuiltin="1"/>
    <cellStyle name="20% - Accent3" xfId="119" builtinId="38" customBuiltin="1"/>
    <cellStyle name="20% - Accent4" xfId="123" builtinId="42" customBuiltin="1"/>
    <cellStyle name="20% - Accent5" xfId="127" builtinId="46" customBuiltin="1"/>
    <cellStyle name="20% - Accent6" xfId="131" builtinId="50" customBuiltin="1"/>
    <cellStyle name="40% - Accent1" xfId="112" builtinId="31" customBuiltin="1"/>
    <cellStyle name="40% - Accent2" xfId="116" builtinId="35" customBuiltin="1"/>
    <cellStyle name="40% - Accent3" xfId="120" builtinId="39" customBuiltin="1"/>
    <cellStyle name="40% - Accent4" xfId="124" builtinId="43" customBuiltin="1"/>
    <cellStyle name="40% - Accent5" xfId="128" builtinId="47" customBuiltin="1"/>
    <cellStyle name="40% - Accent6" xfId="132" builtinId="51" customBuiltin="1"/>
    <cellStyle name="60% - Accent1" xfId="113" builtinId="32" customBuiltin="1"/>
    <cellStyle name="60% - Accent2" xfId="117" builtinId="36" customBuiltin="1"/>
    <cellStyle name="60% - Accent3" xfId="121" builtinId="40" customBuiltin="1"/>
    <cellStyle name="60% - Accent4" xfId="125" builtinId="44" customBuiltin="1"/>
    <cellStyle name="60% - Accent5" xfId="129" builtinId="48" customBuiltin="1"/>
    <cellStyle name="60% - Accent6" xfId="133" builtinId="52" customBuiltin="1"/>
    <cellStyle name="Accent1" xfId="110" builtinId="29" customBuiltin="1"/>
    <cellStyle name="Accent2" xfId="114" builtinId="33" customBuiltin="1"/>
    <cellStyle name="Accent3" xfId="118" builtinId="37" customBuiltin="1"/>
    <cellStyle name="Accent4" xfId="122" builtinId="41" customBuiltin="1"/>
    <cellStyle name="Accent5" xfId="126" builtinId="45" customBuiltin="1"/>
    <cellStyle name="Accent6" xfId="130" builtinId="49" customBuiltin="1"/>
    <cellStyle name="Bad" xfId="100" builtinId="27" customBuiltin="1"/>
    <cellStyle name="Calculation" xfId="104" builtinId="22" customBuiltin="1"/>
    <cellStyle name="Check Cell" xfId="106" builtinId="23" customBuiltin="1"/>
    <cellStyle name="Comma" xfId="1" builtinId="3"/>
    <cellStyle name="Comma 19" xfId="24"/>
    <cellStyle name="Comma 2" xfId="6"/>
    <cellStyle name="Comma 2 2" xfId="25"/>
    <cellStyle name="Comma 2 2 2" xfId="136"/>
    <cellStyle name="Comma 2 3" xfId="23"/>
    <cellStyle name="Comma 2 4" xfId="92"/>
    <cellStyle name="Comma 20" xfId="26"/>
    <cellStyle name="Comma 21" xfId="27"/>
    <cellStyle name="Comma 3" xfId="20"/>
    <cellStyle name="Comma 3 2" xfId="93"/>
    <cellStyle name="Comma 4" xfId="28"/>
    <cellStyle name="Comma 4 2" xfId="137"/>
    <cellStyle name="Comma 5" xfId="29"/>
    <cellStyle name="Comma 5 2" xfId="138"/>
    <cellStyle name="Comma 6" xfId="30"/>
    <cellStyle name="Comma 6 2" xfId="139"/>
    <cellStyle name="Comma 7" xfId="31"/>
    <cellStyle name="Comma 7 2" xfId="135"/>
    <cellStyle name="Comma 8" xfId="32"/>
    <cellStyle name="Explanatory Text" xfId="108" builtinId="53" customBuiltin="1"/>
    <cellStyle name="Good" xfId="99" builtinId="26" customBuiltin="1"/>
    <cellStyle name="Heading 1" xfId="95" builtinId="16" customBuiltin="1"/>
    <cellStyle name="Heading 2" xfId="96" builtinId="17" customBuiltin="1"/>
    <cellStyle name="Heading 3" xfId="97" builtinId="18" customBuiltin="1"/>
    <cellStyle name="Heading 4" xfId="98" builtinId="19" customBuiltin="1"/>
    <cellStyle name="Hyperlink 2" xfId="33"/>
    <cellStyle name="Hyperlink 2 2" xfId="34"/>
    <cellStyle name="Input" xfId="102" builtinId="20" customBuiltin="1"/>
    <cellStyle name="Linked Cell" xfId="105" builtinId="24" customBuiltin="1"/>
    <cellStyle name="Neutral" xfId="101" builtinId="28" customBuiltin="1"/>
    <cellStyle name="Normal" xfId="0" builtinId="0"/>
    <cellStyle name="Normal 2" xfId="5"/>
    <cellStyle name="Normal 2 13" xfId="8"/>
    <cellStyle name="Normal 2 14" xfId="9"/>
    <cellStyle name="Normal 2 17" xfId="10"/>
    <cellStyle name="Normal 2 18" xfId="11"/>
    <cellStyle name="Normal 2 19" xfId="12"/>
    <cellStyle name="Normal 2 2" xfId="22"/>
    <cellStyle name="Normal 2 2 2" xfId="89"/>
    <cellStyle name="Normal 2 20" xfId="13"/>
    <cellStyle name="Normal 2 21" xfId="15"/>
    <cellStyle name="Normal 2 22" xfId="16"/>
    <cellStyle name="Normal 2 23" xfId="17"/>
    <cellStyle name="Normal 2 24" xfId="18"/>
    <cellStyle name="Normal 2 36" xfId="19"/>
    <cellStyle name="Normal 2 37" xfId="21"/>
    <cellStyle name="Normal 3" xfId="4"/>
    <cellStyle name="Normal 3 2" xfId="91"/>
    <cellStyle name="Normal 3 3" xfId="140"/>
    <cellStyle name="Normal 4" xfId="3"/>
    <cellStyle name="Normal 4 10" xfId="36"/>
    <cellStyle name="Normal 4 11" xfId="37"/>
    <cellStyle name="Normal 4 12" xfId="38"/>
    <cellStyle name="Normal 4 13" xfId="39"/>
    <cellStyle name="Normal 4 14" xfId="40"/>
    <cellStyle name="Normal 4 15" xfId="41"/>
    <cellStyle name="Normal 4 16" xfId="42"/>
    <cellStyle name="Normal 4 17" xfId="43"/>
    <cellStyle name="Normal 4 18" xfId="44"/>
    <cellStyle name="Normal 4 19" xfId="45"/>
    <cellStyle name="Normal 4 2" xfId="46"/>
    <cellStyle name="Normal 4 20" xfId="47"/>
    <cellStyle name="Normal 4 21" xfId="48"/>
    <cellStyle name="Normal 4 22" xfId="49"/>
    <cellStyle name="Normal 4 23" xfId="50"/>
    <cellStyle name="Normal 4 24" xfId="51"/>
    <cellStyle name="Normal 4 25" xfId="52"/>
    <cellStyle name="Normal 4 26" xfId="53"/>
    <cellStyle name="Normal 4 27" xfId="35"/>
    <cellStyle name="Normal 4 28" xfId="90"/>
    <cellStyle name="Normal 4 29" xfId="141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" xfId="61"/>
    <cellStyle name="Normal 5 2" xfId="134"/>
    <cellStyle name="Normal 6" xfId="62"/>
    <cellStyle name="Normal 7" xfId="2"/>
    <cellStyle name="Normal 7 2" xfId="142"/>
    <cellStyle name="Normal 8" xfId="143"/>
    <cellStyle name="Normal 8 2" xfId="14"/>
    <cellStyle name="Note 2" xfId="144"/>
    <cellStyle name="Note 3" xfId="145"/>
    <cellStyle name="Output" xfId="103" builtinId="21" customBuiltin="1"/>
    <cellStyle name="Percent 2" xfId="63"/>
    <cellStyle name="Percent 2 10" xfId="64"/>
    <cellStyle name="Percent 2 11" xfId="65"/>
    <cellStyle name="Percent 2 12" xfId="66"/>
    <cellStyle name="Percent 2 13" xfId="67"/>
    <cellStyle name="Percent 2 14" xfId="68"/>
    <cellStyle name="Percent 2 15" xfId="69"/>
    <cellStyle name="Percent 2 16" xfId="70"/>
    <cellStyle name="Percent 2 17" xfId="71"/>
    <cellStyle name="Percent 2 18" xfId="72"/>
    <cellStyle name="Percent 2 19" xfId="73"/>
    <cellStyle name="Percent 2 2" xfId="74"/>
    <cellStyle name="Percent 2 20" xfId="75"/>
    <cellStyle name="Percent 2 21" xfId="76"/>
    <cellStyle name="Percent 2 22" xfId="77"/>
    <cellStyle name="Percent 2 23" xfId="78"/>
    <cellStyle name="Percent 2 24" xfId="79"/>
    <cellStyle name="Percent 2 25" xfId="80"/>
    <cellStyle name="Percent 2 26" xfId="81"/>
    <cellStyle name="Percent 2 3" xfId="82"/>
    <cellStyle name="Percent 2 4" xfId="83"/>
    <cellStyle name="Percent 2 5" xfId="84"/>
    <cellStyle name="Percent 2 6" xfId="85"/>
    <cellStyle name="Percent 2 7" xfId="86"/>
    <cellStyle name="Percent 2 8" xfId="87"/>
    <cellStyle name="Percent 2 9" xfId="88"/>
    <cellStyle name="Percent 3" xfId="7"/>
    <cellStyle name="Title" xfId="94" builtinId="15" customBuiltin="1"/>
    <cellStyle name="Total" xfId="109" builtinId="25" customBuiltin="1"/>
    <cellStyle name="Warning Text" xfId="10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4.xml"/><Relationship Id="rId84" Type="http://schemas.openxmlformats.org/officeDocument/2006/relationships/revisionLog" Target="revisionLog2.xml"/><Relationship Id="rId88" Type="http://schemas.openxmlformats.org/officeDocument/2006/relationships/revisionLog" Target="revisionLog7.xml"/><Relationship Id="rId83" Type="http://schemas.openxmlformats.org/officeDocument/2006/relationships/revisionLog" Target="revisionLog1.xml"/><Relationship Id="rId87" Type="http://schemas.openxmlformats.org/officeDocument/2006/relationships/revisionLog" Target="revisionLog6.xml"/><Relationship Id="rId82" Type="http://schemas.openxmlformats.org/officeDocument/2006/relationships/revisionLog" Target="revisionLog3.xml"/><Relationship Id="rId8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AA0E04E-C385-4C51-AA9E-D1C5A42F9263}" diskRevisions="1" revisionId="2612" version="2">
  <header guid="{1BC6C044-DD38-4F1D-A362-EAA2EE9A98C5}" dateTime="2021-03-11T15:42:10" maxSheetId="5" userName="insmala" r:id="rId82" minRId="2337" maxRId="2471">
    <sheetIdMap count="4">
      <sheetId val="3"/>
      <sheetId val="1"/>
      <sheetId val="2"/>
      <sheetId val="4"/>
    </sheetIdMap>
  </header>
  <header guid="{41422D66-1738-4DD9-9748-E2F30ED0EB0F}" dateTime="2021-03-11T15:42:46" maxSheetId="5" userName="insmala" r:id="rId83">
    <sheetIdMap count="4">
      <sheetId val="3"/>
      <sheetId val="1"/>
      <sheetId val="2"/>
      <sheetId val="4"/>
    </sheetIdMap>
  </header>
  <header guid="{E4FF980C-DF75-4823-80DE-A4B6F2A43F8C}" dateTime="2021-04-01T09:01:39" maxSheetId="5" userName="insmala" r:id="rId84" minRId="2472" maxRId="2485">
    <sheetIdMap count="4">
      <sheetId val="3"/>
      <sheetId val="1"/>
      <sheetId val="2"/>
      <sheetId val="4"/>
    </sheetIdMap>
  </header>
  <header guid="{84068CD9-4768-4E6E-90AB-93A56F5E4F88}" dateTime="2021-04-01T09:09:29" maxSheetId="5" userName="insmala" r:id="rId85" minRId="2486" maxRId="2490">
    <sheetIdMap count="4">
      <sheetId val="3"/>
      <sheetId val="1"/>
      <sheetId val="2"/>
      <sheetId val="4"/>
    </sheetIdMap>
  </header>
  <header guid="{DBA7C934-8B76-4F4B-BBE9-C523BF15F7D8}" dateTime="2021-04-01T13:56:49" maxSheetId="5" userName="insmala" r:id="rId86" minRId="2491" maxRId="2576">
    <sheetIdMap count="4">
      <sheetId val="3"/>
      <sheetId val="1"/>
      <sheetId val="2"/>
      <sheetId val="4"/>
    </sheetIdMap>
  </header>
  <header guid="{A1A0D188-0E90-4660-9940-8FB5FDE0C980}" dateTime="2021-04-02T09:16:53" maxSheetId="5" userName="insmala" r:id="rId87" minRId="2577" maxRId="2591">
    <sheetIdMap count="4">
      <sheetId val="3"/>
      <sheetId val="1"/>
      <sheetId val="2"/>
      <sheetId val="4"/>
    </sheetIdMap>
  </header>
  <header guid="{CAA0E04E-C385-4C51-AA9E-D1C5A42F9263}" dateTime="2021-04-02T09:37:04" maxSheetId="5" userName="insmala" r:id="rId88" minRId="2592" maxRId="2612">
    <sheetIdMap count="4">
      <sheetId val="3"/>
      <sheetId val="1"/>
      <sheetId val="2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:J105">
    <dxf>
      <alignment horizontal="right" readingOrder="0"/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F6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2" sId="1" xfDxf="1" dxf="1" numFmtId="34">
    <oc r="G66" t="inlineStr">
      <is>
        <t>NA</t>
      </is>
    </oc>
    <nc r="G66">
      <v>52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6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3" sId="1" xfDxf="1" dxf="1" numFmtId="34">
    <oc r="G67" t="inlineStr">
      <is>
        <t>NA</t>
      </is>
    </oc>
    <nc r="G67">
      <v>58.8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6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4" sId="1" xfDxf="1" dxf="1" numFmtId="34">
    <oc r="G68" t="inlineStr">
      <is>
        <t>NA</t>
      </is>
    </oc>
    <nc r="G68">
      <v>45.4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6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5" sId="1" xfDxf="1" dxf="1" numFmtId="34">
    <oc r="G69" t="inlineStr">
      <is>
        <t>NA</t>
      </is>
    </oc>
    <nc r="G69">
      <v>11.8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7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6" sId="1" xfDxf="1" dxf="1" numFmtId="34">
    <oc r="G70" t="inlineStr">
      <is>
        <t>NA</t>
      </is>
    </oc>
    <nc r="G70">
      <v>11.662231262244685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7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7" sId="1" xfDxf="1" dxf="1" numFmtId="34">
    <oc r="G71" t="inlineStr">
      <is>
        <t>NA</t>
      </is>
    </oc>
    <nc r="G71">
      <v>12.1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72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8" sId="1" xfDxf="1" dxf="1" numFmtId="34">
    <oc r="G72" t="inlineStr">
      <is>
        <t>NA</t>
      </is>
    </oc>
    <nc r="G72">
      <v>26000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73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9" sId="1" xfDxf="1" dxf="1" numFmtId="34">
    <oc r="G73" t="inlineStr">
      <is>
        <t>NA</t>
      </is>
    </oc>
    <nc r="G73">
      <v>54951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74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0" sId="1" xfDxf="1" dxf="1" numFmtId="34">
    <oc r="G74" t="inlineStr">
      <is>
        <t>NA</t>
      </is>
    </oc>
    <nc r="G74">
      <v>49440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75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1" sId="1" xfDxf="1" dxf="1" numFmtId="34">
    <oc r="G75" t="inlineStr">
      <is>
        <t>NA</t>
      </is>
    </oc>
    <nc r="G75">
      <v>64334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E77" start="0" length="0">
    <dxf>
      <font>
        <color auto="1"/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2" sId="1" xfDxf="1" dxf="1" numFmtId="34">
    <nc r="E78">
      <v>-3.2639497964699782</v>
    </nc>
    <n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" sId="1" xfDxf="1" dxf="1" numFmtId="34">
    <nc r="E79">
      <v>-2.4987058224971714</v>
    </nc>
    <n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" sId="1" xfDxf="1" dxf="1" numFmtId="34">
    <nc r="E80">
      <v>-5.2679503766777769</v>
    </nc>
    <n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" sId="1" xfDxf="1" dxf="1" numFmtId="34">
    <nc r="E81">
      <v>0.43783547644917764</v>
    </nc>
    <n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E82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J85" start="0" length="0">
    <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J86" start="0" length="0">
    <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J87" start="0" length="0">
    <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="1" sqref="C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</rfmt>
  <rfmt sheetId="1" xfDxf="1" s="1" sqref="D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</rfmt>
  <rfmt sheetId="1" xfDxf="1" sqref="F5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qref="G5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="1" sqref="H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9" formatCode="_(* #,##0.000_);_(* \(#,##0.000\);_(* &quot;-&quot;??_);_(@_)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</rfmt>
  <rfmt sheetId="1" xfDxf="1" sqref="I5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bottom style="thin">
          <color indexed="64"/>
        </bottom>
      </border>
    </dxf>
  </rfmt>
  <rfmt sheetId="1" xfDxf="1" sqref="J5" start="0" length="0">
    <dxf>
      <font>
        <name val="Times New Roman"/>
        <scheme val="none"/>
      </font>
      <numFmt numFmtId="170" formatCode="0.0"/>
      <alignment horizontal="right"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="1" sqref="C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37" sId="1" xfDxf="1" dxf="1" numFmtId="4">
    <oc r="E6">
      <v>2733</v>
    </oc>
    <nc r="E6">
      <v>2489</v>
    </nc>
    <ndxf>
      <font>
        <name val="Times New Roman"/>
        <scheme val="none"/>
      </font>
      <numFmt numFmtId="3" formatCode="#,##0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" sId="1" xfDxf="1" dxf="1" numFmtId="4">
    <oc r="F6">
      <v>1092</v>
    </oc>
    <nc r="F6">
      <v>-2386</v>
    </nc>
    <ndxf>
      <font>
        <name val="Times New Roman"/>
        <scheme val="none"/>
      </font>
      <numFmt numFmtId="3" formatCode="#,##0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" sId="1" xfDxf="1" s="1" dxf="1" numFmtId="34">
    <oc r="G6">
      <v>613</v>
    </oc>
    <nc r="G6">
      <v>129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_(* #,##0_);_(* \(#,##0\);_(* &quot;-&quot;??_);_(@_)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I6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6" start="0" length="0">
    <dxf>
      <font>
        <name val="Times New Roman"/>
        <scheme val="none"/>
      </font>
      <numFmt numFmtId="170" formatCode="0.0"/>
      <alignment horizontal="right"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="1" sqref="C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_(* #,##0.0_);_(* \(#,##0.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_(* #,##0.0_);_(* \(#,##0.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7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7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_(* #,##0.0_);_(* \(#,##0.0\);_(* &quot;-&quot;??_);_(@_)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7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7" start="0" length="0">
    <dxf>
      <font>
        <name val="Times New Roman"/>
        <scheme val="none"/>
      </font>
      <numFmt numFmtId="2" formatCode="0.00"/>
      <alignment horizontal="right"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="1" sqref="C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_(* #,##0.0_);_(* \(#,##0.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_(* #,##0.0_);_(* \(#,##0.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8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8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_(* #,##0.0_);_(* \(#,##0.0\);_(* &quot;-&quot;??_);_(@_)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8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8" start="0" length="0">
    <dxf>
      <font>
        <name val="Times New Roman"/>
        <scheme val="none"/>
      </font>
      <numFmt numFmtId="2" formatCode="0.00"/>
      <alignment horizontal="right"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="1" sqref="C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_(* #,##0.0_);_(* \(#,##0.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_(* #,##0.0_);_(* \(#,##0.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9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9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_(* #,##0.0_);_(* \(#,##0.0\);_(* &quot;-&quot;??_);_(@_)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9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9" start="0" length="0">
    <dxf>
      <font>
        <name val="Times New Roman"/>
        <scheme val="none"/>
      </font>
      <numFmt numFmtId="2" formatCode="0.00"/>
      <alignment horizontal="right"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="1" sqref="C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0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0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0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0" start="0" length="0">
    <dxf>
      <font>
        <name val="Times New Roman"/>
        <scheme val="none"/>
      </font>
      <numFmt numFmtId="2" formatCode="0.00"/>
      <alignment horizontal="right"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="1" sqref="C1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1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1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1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1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1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1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C1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1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2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2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1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2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2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C1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1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3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3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1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3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3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C1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1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4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4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1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4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4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C1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1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5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5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1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5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5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C1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1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6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6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1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6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6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17" start="0" length="0">
    <dxf>
      <font>
        <name val="Times New Roman"/>
        <scheme val="none"/>
      </font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17" start="0" length="0">
    <dxf>
      <font>
        <name val="Times New Roman"/>
        <scheme val="none"/>
      </font>
      <numFmt numFmtId="2" formatCode="0.0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7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7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17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7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7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18" start="0" length="0">
    <dxf>
      <font>
        <name val="Times New Roman"/>
        <scheme val="none"/>
      </font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18" start="0" length="0">
    <dxf>
      <font>
        <name val="Times New Roman"/>
        <scheme val="none"/>
      </font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8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8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18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8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8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19" start="0" length="0">
    <dxf>
      <font>
        <name val="Times New Roman"/>
        <scheme val="none"/>
      </font>
      <numFmt numFmtId="170" formatCode="0.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19" start="0" length="0">
    <dxf>
      <font>
        <name val="Times New Roman"/>
        <scheme val="none"/>
      </font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19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19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19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9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9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20" start="0" length="0">
    <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20" start="0" length="0">
    <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20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0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0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0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20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21" start="0" length="0">
    <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21" start="0" length="0">
    <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21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1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1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1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21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22" start="0" length="0">
    <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22" start="0" length="0">
    <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22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2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2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2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22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23" start="0" length="0">
    <dxf>
      <font>
        <name val="Times New Roman"/>
        <scheme val="none"/>
      </font>
      <numFmt numFmtId="170" formatCode="0.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23" start="0" length="0">
    <dxf>
      <font>
        <name val="Times New Roman"/>
        <scheme val="none"/>
      </font>
      <numFmt numFmtId="170" formatCode="0.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23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3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3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3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23" start="0" length="0">
    <dxf>
      <font>
        <name val="Times New Roman"/>
        <scheme val="none"/>
      </font>
      <numFmt numFmtId="170" formatCode="0.0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24" start="0" length="0">
    <dxf>
      <font>
        <name val="Times New Roman"/>
        <scheme val="none"/>
      </font>
      <numFmt numFmtId="170" formatCode="0.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24" start="0" length="0">
    <dxf>
      <font>
        <name val="Times New Roman"/>
        <scheme val="none"/>
      </font>
      <numFmt numFmtId="170" formatCode="0.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24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4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4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4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24" start="0" length="0">
    <dxf>
      <font>
        <name val="Times New Roman"/>
        <scheme val="none"/>
      </font>
      <numFmt numFmtId="170" formatCode="0.0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25" start="0" length="0">
    <dxf>
      <font>
        <name val="Times New Roman"/>
        <scheme val="none"/>
      </font>
      <numFmt numFmtId="165" formatCode="_-* #,##0_-;\-* #,##0_-;_-* &quot;-&quot;??_-;_-@_-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2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25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5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5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5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cc rId="2340" sId="1" xfDxf="1" dxf="1">
    <oc r="I25">
      <v>17.8</v>
    </oc>
    <nc r="I25" t="inlineStr">
      <is>
        <t>17.8 përqind</t>
      </is>
    </nc>
    <n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fmt sheetId="1" xfDxf="1" sqref="C26" start="0" length="0">
    <dxf>
      <font>
        <name val="Times New Roman"/>
        <scheme val="none"/>
      </font>
      <numFmt numFmtId="170" formatCode="0.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26" start="0" length="0">
    <dxf>
      <font>
        <name val="Times New Roman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26" start="0" length="0">
    <dxf>
      <font>
        <name val="Times New Roman"/>
        <scheme val="none"/>
      </font>
      <numFmt numFmtId="170" formatCode="0.0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6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6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6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26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27" start="0" length="0">
    <dxf>
      <font>
        <name val="Times New Roman"/>
        <scheme val="none"/>
      </font>
      <numFmt numFmtId="170" formatCode="0.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27" start="0" length="0">
    <dxf>
      <font>
        <name val="Times New Roman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27" start="0" length="0">
    <dxf>
      <font>
        <name val="Times New Roman"/>
        <scheme val="none"/>
      </font>
      <numFmt numFmtId="170" formatCode="0.0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7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7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7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27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cc rId="2341" sId="1" xfDxf="1" dxf="1" numFmtId="4">
    <oc r="C28">
      <v>24526</v>
    </oc>
    <nc r="C28">
      <v>26144</v>
    </nc>
    <ndxf>
      <font>
        <name val="Times New Roman"/>
        <scheme val="none"/>
      </font>
      <numFmt numFmtId="3" formatCode="#,##0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" sId="1" xfDxf="1" dxf="1">
    <oc r="D28">
      <v>26144</v>
    </oc>
    <nc r="D28"/>
    <ndxf>
      <font>
        <name val="Times New Roman"/>
        <scheme val="none"/>
      </font>
      <numFmt numFmtId="3" formatCode="#,##0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28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8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8" start="0" length="0">
    <dxf>
      <font>
        <name val="Times New Roman"/>
        <scheme val="none"/>
      </font>
      <numFmt numFmtId="3" formatCode="#,##0"/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8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28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43" sId="1" xfDxf="1" dxf="1" numFmtId="4">
    <oc r="C29">
      <v>23.7</v>
    </oc>
    <nc r="C29">
      <v>23.4</v>
    </nc>
    <ndxf>
      <font>
        <name val="Times New Roman"/>
        <scheme val="none"/>
      </font>
      <numFmt numFmtId="166" formatCode="#,##0.0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" sId="1" xfDxf="1" dxf="1">
    <oc r="D29">
      <v>23.4</v>
    </oc>
    <nc r="D29"/>
    <ndxf>
      <font>
        <name val="Times New Roman"/>
        <scheme val="none"/>
      </font>
      <numFmt numFmtId="166" formatCode="#,##0.0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29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29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29" start="0" length="0">
    <dxf>
      <font>
        <name val="Times New Roman"/>
        <scheme val="none"/>
      </font>
      <numFmt numFmtId="166" formatCode="#,##0.0"/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29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29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45" sId="1" xfDxf="1" dxf="1" numFmtId="4">
    <oc r="C30">
      <v>41.1</v>
    </oc>
    <nc r="C30">
      <v>38.299999999999997</v>
    </nc>
    <ndxf>
      <font>
        <name val="Times New Roman"/>
        <scheme val="none"/>
      </font>
      <numFmt numFmtId="166" formatCode="#,##0.0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" sId="1" xfDxf="1" dxf="1">
    <oc r="D30">
      <v>38.299999999999997</v>
    </oc>
    <nc r="D30"/>
    <ndxf>
      <font>
        <name val="Times New Roman"/>
        <scheme val="none"/>
      </font>
      <numFmt numFmtId="166" formatCode="#,##0.0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30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0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30" start="0" length="0">
    <dxf>
      <font>
        <name val="Times New Roman"/>
        <scheme val="none"/>
      </font>
      <numFmt numFmtId="166" formatCode="#,##0.0"/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30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30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C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31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1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H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-* #,##0_-;\-* #,##0_-;_-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31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31" start="0" length="0">
    <dxf>
      <font>
        <name val="Times New Roman"/>
        <scheme val="none"/>
      </font>
      <numFmt numFmtId="14" formatCode="0.00%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32" start="0" length="0">
    <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32" start="0" length="0">
    <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32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2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32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32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32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47" sId="1" xfDxf="1" dxf="1">
    <oc r="C33">
      <v>2.4</v>
    </oc>
    <nc r="C33"/>
    <n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" sId="1" xfDxf="1" dxf="1">
    <oc r="D33">
      <v>1.7</v>
    </oc>
    <nc r="D33"/>
    <ndxf>
      <font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33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3" start="0" length="0">
    <dxf>
      <font>
        <name val="Times New Roman"/>
        <scheme val="none"/>
      </font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33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33" start="0" length="0">
    <dxf>
      <font>
        <name val="Times New Roman"/>
        <scheme val="none"/>
      </font>
      <fill>
        <patternFill patternType="solid">
          <bgColor theme="5" tint="0.59999389629810485"/>
        </patternFill>
      </fill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33" start="0" length="0">
    <dxf>
      <font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2349" sId="1" ref="A33:XFD33" action="deleteRow">
    <rfmt sheetId="1" xfDxf="1" sqref="A33:XFD33" start="0" length="0">
      <dxf>
        <font>
          <name val="Times New Roman"/>
          <scheme val="none"/>
        </font>
        <fill>
          <patternFill patternType="solid">
            <bgColor theme="0"/>
          </patternFill>
        </fill>
        <alignment horizontal="left" vertical="center" readingOrder="0"/>
      </dxf>
    </rfmt>
    <rcc rId="0" sId="1" dxf="1">
      <nc r="A33">
        <v>17</v>
      </nc>
      <ndxf>
        <font>
          <b/>
          <name val="Times New Roman"/>
          <scheme val="none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" t="inlineStr">
        <is>
          <t>Raporti 10/90</t>
        </is>
      </nc>
      <ndxf>
        <fill>
          <patternFill patternType="none">
            <bgColor indexed="65"/>
          </patternFill>
        </fill>
        <alignment horizontal="general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3" start="0" length="0">
      <dxf>
        <fill>
          <patternFill patternType="none">
            <bgColor indexed="65"/>
          </patternFill>
        </fill>
        <alignment horizontal="general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ill>
          <patternFill patternType="none">
            <bgColor indexed="65"/>
          </patternFill>
        </fill>
        <alignment horizontal="general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3" start="0" length="0">
      <dxf>
        <fill>
          <patternFill>
            <bgColor theme="5" tint="0.79998168889431442"/>
          </patternFill>
        </fill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3" start="0" length="0">
      <dxf>
        <fill>
          <patternFill>
            <bgColor theme="5" tint="0.79998168889431442"/>
          </patternFill>
        </fill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" start="0" length="0">
      <dxf>
        <fill>
          <patternFill>
            <bgColor theme="5" tint="0.59999389629810485"/>
          </patternFill>
        </fill>
        <alignment horizontal="general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3" start="0" length="0">
      <dxf>
        <fill>
          <patternFill>
            <bgColor theme="5" tint="0.59999389629810485"/>
          </patternFill>
        </fill>
        <alignment horizontal="general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I33" start="0" length="0">
      <dxf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3" start="0" length="0">
      <dxf>
        <fill>
          <patternFill patternType="none">
            <bgColor indexed="65"/>
          </patternFill>
        </fill>
      </dxf>
    </rfmt>
    <rfmt sheetId="1" sqref="K33" start="0" length="0">
      <dxf>
        <fill>
          <patternFill patternType="none">
            <bgColor indexed="65"/>
          </patternFill>
        </fill>
      </dxf>
    </rfmt>
    <rfmt sheetId="1" sqref="L33" start="0" length="0">
      <dxf>
        <fill>
          <patternFill patternType="none">
            <bgColor indexed="65"/>
          </patternFill>
        </fill>
      </dxf>
    </rfmt>
    <rfmt sheetId="1" sqref="M33" start="0" length="0">
      <dxf>
        <fill>
          <patternFill patternType="none">
            <bgColor indexed="65"/>
          </patternFill>
        </fill>
      </dxf>
    </rfmt>
    <rfmt sheetId="1" sqref="N33" start="0" length="0">
      <dxf>
        <fill>
          <patternFill patternType="none">
            <bgColor indexed="65"/>
          </patternFill>
        </fill>
        <alignment horizontal="right" readingOrder="0"/>
      </dxf>
    </rfmt>
    <rfmt sheetId="1" sqref="O33" start="0" length="0">
      <dxf>
        <fill>
          <patternFill patternType="none">
            <bgColor indexed="65"/>
          </patternFill>
        </fill>
      </dxf>
    </rfmt>
    <rfmt sheetId="1" sqref="P33" start="0" length="0">
      <dxf>
        <fill>
          <patternFill patternType="none">
            <bgColor indexed="65"/>
          </patternFill>
        </fill>
      </dxf>
    </rfmt>
    <rfmt sheetId="1" sqref="Q33" start="0" length="0">
      <dxf>
        <fill>
          <patternFill patternType="none">
            <bgColor indexed="65"/>
          </patternFill>
        </fill>
      </dxf>
    </rfmt>
    <rfmt sheetId="1" sqref="R33" start="0" length="0">
      <dxf>
        <fill>
          <patternFill patternType="none">
            <bgColor indexed="65"/>
          </patternFill>
        </fill>
        <alignment horizontal="right" readingOrder="0"/>
      </dxf>
    </rfmt>
  </rrc>
  <rfmt sheetId="1" xfDxf="1" sqref="C34" start="0" length="0">
    <dxf>
      <font>
        <b/>
        <color auto="1"/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34" start="0" length="0">
    <dxf>
      <font>
        <b/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34" start="0" length="0">
    <dxf>
      <font>
        <b/>
        <name val="Times New Roman"/>
        <scheme val="none"/>
      </font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4" start="0" length="0">
    <dxf>
      <font>
        <b/>
        <name val="Times New Roman"/>
        <scheme val="none"/>
      </font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35" start="0" length="0">
    <dxf>
      <font>
        <name val="Times New Roman"/>
        <scheme val="none"/>
      </font>
      <numFmt numFmtId="165" formatCode="_-* #,##0_-;\-* #,##0_-;_-* &quot;-&quot;??_-;_-@_-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0" sId="1" xfDxf="1" dxf="1" numFmtId="34">
    <nc r="D35">
      <v>588</v>
    </nc>
    <ndxf>
      <font>
        <name val="Times New Roman"/>
        <scheme val="none"/>
      </font>
      <numFmt numFmtId="165" formatCode="_-* #,##0_-;\-* #,##0_-;_-* &quot;-&quot;??_-;_-@_-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35" start="0" length="0">
    <dxf>
      <font>
        <b/>
        <name val="Times New Roman"/>
        <scheme val="none"/>
      </font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5" start="0" length="0">
    <dxf>
      <font>
        <b/>
        <name val="Times New Roman"/>
        <scheme val="none"/>
      </font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36" start="0" length="0">
    <dxf>
      <font>
        <name val="Times New Roman"/>
        <scheme val="none"/>
      </font>
      <numFmt numFmtId="165" formatCode="_-* #,##0_-;\-* #,##0_-;_-* &quot;-&quot;??_-;_-@_-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1" sId="1" xfDxf="1" dxf="1" numFmtId="34">
    <nc r="D36">
      <v>4783.4701483318158</v>
    </nc>
    <ndxf>
      <font>
        <name val="Times New Roman"/>
        <scheme val="none"/>
      </font>
      <numFmt numFmtId="165" formatCode="_-* #,##0_-;\-* #,##0_-;_-* &quot;-&quot;??_-;_-@_-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36" start="0" length="0">
    <dxf>
      <font>
        <b/>
        <name val="Times New Roman"/>
        <scheme val="none"/>
      </font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6" start="0" length="0">
    <dxf>
      <font>
        <b/>
        <name val="Times New Roman"/>
        <scheme val="none"/>
      </font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37" start="0" length="0">
    <dxf>
      <font>
        <name val="Times New Roman"/>
        <scheme val="none"/>
      </font>
      <numFmt numFmtId="165" formatCode="_-* #,##0_-;\-* #,##0_-;_-* &quot;-&quot;??_-;_-@_-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2" sId="1" xfDxf="1" dxf="1" numFmtId="34">
    <nc r="D37">
      <v>5356.054777963539</v>
    </nc>
    <ndxf>
      <font>
        <name val="Times New Roman"/>
        <scheme val="none"/>
      </font>
      <numFmt numFmtId="165" formatCode="_-* #,##0_-;\-* #,##0_-;_-* &quot;-&quot;??_-;_-@_-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37" start="0" length="0">
    <dxf>
      <font>
        <b/>
        <name val="Times New Roman"/>
        <scheme val="none"/>
      </font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7" start="0" length="0">
    <dxf>
      <font>
        <b/>
        <name val="Times New Roman"/>
        <scheme val="none"/>
      </font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38" start="0" length="0">
    <dxf>
      <font>
        <b/>
        <name val="Times New Roman"/>
        <scheme val="none"/>
      </font>
      <numFmt numFmtId="2" formatCode="0.0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qref="D38" start="0" length="0">
    <dxf>
      <font>
        <b/>
        <name val="Times New Roman"/>
        <scheme val="none"/>
      </font>
      <numFmt numFmtId="2" formatCode="0.0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3" sId="1" xfDxf="1" dxf="1" numFmtId="34">
    <oc r="E38">
      <v>4.2</v>
    </oc>
    <nc r="E38">
      <v>-1.2017610457235151E-2</v>
    </nc>
    <ndxf>
      <font>
        <b/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" sId="1" xfDxf="1" dxf="1">
    <oc r="F38">
      <v>-3.47</v>
    </oc>
    <nc r="F38" t="inlineStr">
      <is>
        <t>NA</t>
      </is>
    </nc>
    <ndxf>
      <font>
        <b/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5" sId="1" xfDxf="1" dxf="1" numFmtId="34">
    <oc r="E39">
      <v>0.52375762118231295</v>
    </oc>
    <nc r="E39">
      <v>-3.2255251799184208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" sId="1" xfDxf="1" dxf="1">
    <oc r="F39">
      <v>0.03</v>
    </oc>
    <nc r="F39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7" sId="1" xfDxf="1" dxf="1" numFmtId="34">
    <oc r="E40">
      <v>10.005352717389201</v>
    </oc>
    <nc r="E40">
      <v>10.084084908843224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" sId="1" xfDxf="1" dxf="1">
    <oc r="F40">
      <v>0.78</v>
    </oc>
    <nc r="F40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9" sId="1" xfDxf="1" dxf="1" numFmtId="34">
    <oc r="E41">
      <v>5.14</v>
    </oc>
    <nc r="E41">
      <v>3.2033880635690792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" sId="1" xfDxf="1" dxf="1">
    <oc r="F41">
      <v>1.0900000000000001</v>
    </oc>
    <nc r="F41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1" sId="1" xfDxf="1" dxf="1" numFmtId="34">
    <oc r="E42">
      <v>0.82</v>
    </oc>
    <nc r="E42">
      <v>-12.8899840015346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" sId="1" xfDxf="1" dxf="1">
    <oc r="F42">
      <v>8.7200000000000006</v>
    </oc>
    <nc r="F42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3" sId="1" xfDxf="1" dxf="1" numFmtId="34">
    <oc r="E43">
      <v>4.91</v>
    </oc>
    <nc r="E43">
      <v>2.1215938346548029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" sId="1" xfDxf="1" dxf="1">
    <oc r="F43">
      <v>-13.01</v>
    </oc>
    <nc r="F43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5" sId="1" xfDxf="1" dxf="1" numFmtId="34">
    <oc r="E44">
      <v>-4.6500000000000004</v>
    </oc>
    <nc r="E44">
      <v>-1.3073692896084026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" sId="1" xfDxf="1" dxf="1">
    <oc r="F44">
      <v>-2.38</v>
    </oc>
    <nc r="F44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7" sId="1" xfDxf="1" dxf="1" numFmtId="34">
    <oc r="E45">
      <v>12.05</v>
    </oc>
    <nc r="E45">
      <v>9.8429921032483492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" sId="1" xfDxf="1" dxf="1">
    <oc r="F45">
      <v>-0.73</v>
    </oc>
    <nc r="F45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9" sId="1" xfDxf="1" dxf="1" numFmtId="34">
    <oc r="E46">
      <v>3.37</v>
    </oc>
    <nc r="E46">
      <v>5.4702578307868066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" sId="1" xfDxf="1" dxf="1">
    <oc r="F46">
      <v>9.5399999999999991</v>
    </oc>
    <nc r="F46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1" sId="1" xfDxf="1" dxf="1" numFmtId="34">
    <oc r="E47">
      <v>14.11</v>
    </oc>
    <nc r="E47">
      <v>-1.7956310025575846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" sId="1" xfDxf="1" dxf="1">
    <oc r="F47">
      <v>-16.63</v>
    </oc>
    <nc r="F47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3" sId="1" xfDxf="1" dxf="1" numFmtId="34">
    <oc r="E48">
      <v>6.43</v>
    </oc>
    <nc r="E48">
      <v>1.9577603922477493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" sId="1" xfDxf="1" dxf="1">
    <oc r="F48">
      <v>2.38</v>
    </oc>
    <nc r="F48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5" sId="1" xfDxf="1" dxf="1" numFmtId="34">
    <oc r="E49">
      <v>-19.43</v>
    </oc>
    <nc r="E49">
      <v>-10.447463363434437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" sId="1" xfDxf="1" dxf="1">
    <oc r="F49">
      <v>-9.93</v>
    </oc>
    <nc r="F49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7" sId="1" xfDxf="1" dxf="1" numFmtId="34">
    <oc r="E50">
      <v>4.28</v>
    </oc>
    <nc r="E50">
      <v>-3.2851670718386572E-2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" sId="1" xfDxf="1" dxf="1">
    <oc r="F50">
      <v>-2.68</v>
    </oc>
    <nc r="F50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9" sId="1" xfDxf="1" dxf="1" numFmtId="34">
    <oc r="E51">
      <v>3.68</v>
    </oc>
    <nc r="E51">
      <v>0.11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" sId="1" xfDxf="1" dxf="1">
    <oc r="F51">
      <v>-8.8699999999999992</v>
    </oc>
    <nc r="F51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2" start="0" length="0">
    <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2" start="0" length="0">
    <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1" sId="1" xfDxf="1" dxf="1" numFmtId="34">
    <oc r="E52">
      <v>100</v>
    </oc>
    <nc r="E52">
      <v>100.01</v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" sId="1" xfDxf="1" dxf="1">
    <oc r="F52">
      <v>99.999999999999986</v>
    </oc>
    <nc r="F52" t="inlineStr">
      <is>
        <t>NA</t>
      </is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3" sId="1" xfDxf="1" dxf="1" numFmtId="34">
    <oc r="E53">
      <v>15.895301892661697</v>
    </oc>
    <nc r="E53">
      <v>13.12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" sId="1" xfDxf="1" dxf="1">
    <oc r="F53">
      <v>16.719692840524804</v>
    </oc>
    <nc r="F53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5" sId="1" xfDxf="1" dxf="1" numFmtId="34">
    <oc r="E54">
      <v>11.235807832372483</v>
    </oc>
    <nc r="E54">
      <v>12.38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" sId="1" xfDxf="1" dxf="1">
    <oc r="F54">
      <v>10.567640996128002</v>
    </oc>
    <nc r="F54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7" sId="1" xfDxf="1" dxf="1" numFmtId="34">
    <oc r="E55">
      <v>8.4996659218240698</v>
    </oc>
    <nc r="E55">
      <v>9.92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" sId="1" xfDxf="1" dxf="1">
    <oc r="F55">
      <v>9.6560657641771979</v>
    </oc>
    <nc r="F55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9" sId="1" xfDxf="1" dxf="1" numFmtId="34">
    <oc r="E56">
      <v>19.128770424186182</v>
    </oc>
    <nc r="E56">
      <v>17.5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" sId="1" xfDxf="1" dxf="1">
    <oc r="F56">
      <v>17.254275520225718</v>
    </oc>
    <nc r="F56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1" sId="1" xfDxf="1" dxf="1" numFmtId="34">
    <oc r="E57">
      <v>2.6912339514556658</v>
    </oc>
    <nc r="E57">
      <v>3.28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" sId="1" xfDxf="1" dxf="1">
    <oc r="F57">
      <v>2.7698169538630149</v>
    </oc>
    <nc r="F57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3" sId="1" xfDxf="1" dxf="1" numFmtId="34">
    <oc r="E58">
      <v>2.4067657578918529</v>
    </oc>
    <nc r="E58">
      <v>2.4700000000000002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" sId="1" xfDxf="1" dxf="1">
    <oc r="F58">
      <v>2.2540966635297766</v>
    </oc>
    <nc r="F58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5" sId="1" xfDxf="1" dxf="1" numFmtId="34">
    <oc r="E59">
      <v>5.5639183255162745</v>
    </oc>
    <nc r="E59">
      <v>5.84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" sId="1" xfDxf="1" dxf="1">
    <oc r="F59">
      <v>6.500576612866273</v>
    </oc>
    <nc r="F59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7" sId="1" xfDxf="1" dxf="1" numFmtId="34">
    <oc r="E60">
      <v>7.2725011370587396</v>
    </oc>
    <nc r="E60">
      <v>7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" sId="1" xfDxf="1" dxf="1">
    <oc r="F60">
      <v>6.3941105444207267</v>
    </oc>
    <nc r="F60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99" sId="1" xfDxf="1" dxf="1" numFmtId="34">
    <oc r="E61">
      <v>11.385503551100408</v>
    </oc>
    <nc r="E61">
      <v>12.56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" sId="1" xfDxf="1" dxf="1">
    <oc r="F61">
      <v>12.085673802517805</v>
    </oc>
    <nc r="F61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1" sId="1" xfDxf="1" dxf="1" numFmtId="34">
    <oc r="E62">
      <v>2.0733440232546489</v>
    </oc>
    <nc r="E62">
      <v>2.78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" sId="1" xfDxf="1" dxf="1">
    <oc r="F62">
      <v>1.96090174487243</v>
    </oc>
    <nc r="F62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3" sId="1" xfDxf="1" dxf="1" numFmtId="34">
    <oc r="E63">
      <v>86.152812817322015</v>
    </oc>
    <nc r="E63">
      <v>86.84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" sId="1" xfDxf="1" dxf="1">
    <oc r="F63">
      <v>86.16285144312576</v>
    </oc>
    <nc r="F63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5" sId="1" xfDxf="1" dxf="1" numFmtId="34">
    <oc r="E64">
      <v>13.847187182677981</v>
    </oc>
    <nc r="E64">
      <v>13.16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" sId="1" xfDxf="1" dxf="1">
    <oc r="F64">
      <v>13.837148556874238</v>
    </oc>
    <nc r="F64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5" start="0" length="0">
    <dxf>
      <font>
        <b/>
        <color auto="1"/>
        <name val="Times New Roman"/>
        <scheme val="none"/>
      </font>
      <fill>
        <patternFill patternType="solid">
          <bgColor theme="5"/>
        </patternFill>
      </fill>
      <alignment vertical="center" wrapText="1" readingOrder="0"/>
    </dxf>
  </rfmt>
  <rfmt sheetId="1" xfDxf="1" sqref="D65" start="0" length="0">
    <dxf>
      <font>
        <b/>
        <name val="Times New Roman"/>
        <scheme val="none"/>
      </font>
      <fill>
        <patternFill patternType="solid">
          <bgColor theme="5"/>
        </patternFill>
      </fill>
      <alignment vertical="center" wrapText="1" readingOrder="0"/>
    </dxf>
  </rfmt>
  <rfmt sheetId="1" xfDxf="1" sqref="F65" start="0" length="0">
    <dxf>
      <font>
        <b/>
        <name val="Times New Roman"/>
        <scheme val="none"/>
      </font>
      <fill>
        <patternFill patternType="solid">
          <bgColor theme="5"/>
        </patternFill>
      </fill>
      <alignment vertical="center" wrapText="1" readingOrder="0"/>
    </dxf>
  </rfmt>
  <rfmt sheetId="1" xfDxf="1" sqref="G65" start="0" length="0">
    <dxf>
      <font>
        <b/>
        <name val="Times New Roman"/>
        <scheme val="none"/>
      </font>
      <fill>
        <patternFill patternType="solid">
          <bgColor theme="5"/>
        </patternFill>
      </fill>
      <alignment vertical="center" wrapText="1" readingOrder="0"/>
    </dxf>
  </rfmt>
  <rfmt sheetId="1" xfDxf="1" sqref="C6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6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7" sId="1" xfDxf="1" dxf="1">
    <oc r="F66">
      <v>53.2</v>
    </oc>
    <nc r="F66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6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8" sId="1" xfDxf="1" dxf="1">
    <oc r="F67">
      <v>59.9</v>
    </oc>
    <nc r="F67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9" sId="1" xfDxf="1" dxf="1" numFmtId="34">
    <oc r="E68">
      <v>47.3</v>
    </oc>
    <nc r="E68">
      <v>47.4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" sId="1" xfDxf="1" dxf="1">
    <oc r="F68">
      <v>46.7</v>
    </oc>
    <nc r="F68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1" sId="1" xfDxf="1" dxf="1" numFmtId="34">
    <oc r="E69">
      <v>11.4</v>
    </oc>
    <nc r="E69">
      <v>11.2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" sId="1" xfDxf="1" dxf="1">
    <oc r="F69">
      <v>11.6</v>
    </oc>
    <nc r="F69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7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3" sId="1" xfDxf="1" dxf="1" numFmtId="34">
    <oc r="E70">
      <v>11.4</v>
    </oc>
    <nc r="E70">
      <v>11.3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" sId="1" xfDxf="1" dxf="1">
    <oc r="F70">
      <v>11.4</v>
    </oc>
    <nc r="F70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7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5" sId="1" xfDxf="1" dxf="1" numFmtId="34">
    <oc r="E71">
      <v>11.4</v>
    </oc>
    <nc r="E71">
      <v>11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" sId="1" xfDxf="1" dxf="1">
    <oc r="F71">
      <v>11.8</v>
    </oc>
    <nc r="F71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2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72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72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7" sId="1" xfDxf="1" dxf="1">
    <oc r="F72">
      <v>26000</v>
    </oc>
    <nc r="F72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3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73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73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8" sId="1" xfDxf="1" dxf="1">
    <oc r="F73">
      <v>52815</v>
    </oc>
    <nc r="F73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4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74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74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9" sId="1" xfDxf="1" dxf="1">
    <oc r="F74">
      <v>47486</v>
    </oc>
    <nc r="F74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5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75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75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20" sId="1" xfDxf="1" dxf="1">
    <oc r="F75">
      <v>64334</v>
    </oc>
    <nc r="F75" t="inlineStr">
      <is>
        <t>NA</t>
      </is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E34:F64">
    <dxf>
      <fill>
        <patternFill>
          <bgColor theme="5" tint="0.79998168889431442"/>
        </patternFill>
      </fill>
    </dxf>
  </rfmt>
  <rcc rId="2421" sId="1" xfDxf="1" dxf="1" numFmtId="34">
    <nc r="E77">
      <v>1.26</v>
    </nc>
    <n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" sId="1" xfDxf="1" dxf="1" numFmtId="34">
    <nc r="F77">
      <v>1.55</v>
    </nc>
    <n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" sId="1" xfDxf="1" dxf="1" numFmtId="34">
    <oc r="G77">
      <v>-0.14000000000000001</v>
    </oc>
    <nc r="G77">
      <v>1.456712</v>
    </nc>
    <ndxf>
      <font>
        <color auto="1"/>
        <name val="Times New Roman"/>
        <scheme val="none"/>
      </font>
      <numFmt numFmtId="171" formatCode="_-* #,##0.0_-;\-* #,##0.0_-;_-* &quot;-&quot;??_-;_-@_-"/>
      <fill>
        <patternFill patternType="solid">
          <bgColor theme="5" tint="0.39997558519241921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" sId="1" xfDxf="1" dxf="1" numFmtId="34">
    <oc r="H77">
      <v>-0.52</v>
    </oc>
    <nc r="H77">
      <v>0.4044777213030093</v>
    </nc>
    <ndxf>
      <font>
        <color auto="1"/>
        <name val="Times New Roman"/>
        <scheme val="none"/>
      </font>
      <numFmt numFmtId="171" formatCode="_-* #,##0.0_-;\-* #,##0.0_-;_-* &quot;-&quot;??_-;_-@_-"/>
      <fill>
        <patternFill patternType="solid">
          <bgColor theme="5" tint="0.39997558519241921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" sId="1" xfDxf="1" dxf="1">
    <nc r="E78">
      <v>-1.1000000000000001</v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" sId="1" xfDxf="1" dxf="1">
    <nc r="F78" t="inlineStr">
      <is>
        <t>NA</t>
      </is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H78" start="0" length="0">
    <dxf>
      <font>
        <color auto="1"/>
        <name val="Times New Roman"/>
        <scheme val="none"/>
      </font>
      <fill>
        <patternFill patternType="solid">
          <bgColor theme="5" tint="0.39997558519241921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78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39997558519241921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27" sId="1" xfDxf="1" dxf="1">
    <nc r="E79">
      <v>-0.4</v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" sId="1" xfDxf="1" dxf="1">
    <nc r="F79" t="inlineStr">
      <is>
        <t>NA</t>
      </is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H79" start="0" length="0">
    <dxf>
      <font>
        <color auto="1"/>
        <name val="Times New Roman"/>
        <scheme val="none"/>
      </font>
      <fill>
        <patternFill patternType="solid">
          <bgColor theme="5" tint="0.39997558519241921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79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39997558519241921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29" sId="1" xfDxf="1" dxf="1">
    <nc r="E80">
      <v>-3.2</v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" sId="1" xfDxf="1" dxf="1">
    <nc r="F80" t="inlineStr">
      <is>
        <t>NA</t>
      </is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H80" start="0" length="0">
    <dxf>
      <font>
        <color auto="1"/>
        <name val="Times New Roman"/>
        <scheme val="none"/>
      </font>
      <fill>
        <patternFill patternType="solid">
          <bgColor theme="5" tint="0.39997558519241921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80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39997558519241921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31" sId="1" xfDxf="1" dxf="1" numFmtId="4">
    <nc r="E81">
      <v>0.98</v>
    </nc>
    <ndxf>
      <font>
        <color auto="1"/>
        <name val="Times New Roman"/>
        <scheme val="none"/>
      </font>
      <numFmt numFmtId="2" formatCode="0.00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" sId="1" xfDxf="1" dxf="1">
    <nc r="F81" t="inlineStr">
      <is>
        <t>NA</t>
      </is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H81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39997558519241921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81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39997558519241921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33" sId="1" xfDxf="1" dxf="1" numFmtId="4">
    <nc r="E82">
      <v>-0.05</v>
    </nc>
    <ndxf>
      <font>
        <color auto="1"/>
        <name val="Times New Roman"/>
        <scheme val="none"/>
      </font>
      <numFmt numFmtId="2" formatCode="0.00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" sId="1" xfDxf="1" dxf="1" numFmtId="4">
    <nc r="F82">
      <v>-0.13</v>
    </nc>
    <ndxf>
      <font>
        <color auto="1"/>
        <name val="Times New Roman"/>
        <scheme val="none"/>
      </font>
      <numFmt numFmtId="2" formatCode="0.00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H82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39997558519241921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82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39997558519241921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77:H82">
    <dxf>
      <fill>
        <patternFill>
          <bgColor theme="5" tint="0.59999389629810485"/>
        </patternFill>
      </fill>
    </dxf>
  </rfmt>
  <rcc rId="2435" sId="1" xfDxf="1" dxf="1" numFmtId="34">
    <nc r="E85">
      <v>241483.25746699999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" sId="1" xfDxf="1" dxf="1" numFmtId="34">
    <nc r="F85">
      <v>253845.34123199998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" sId="1" xfDxf="1" dxf="1" numFmtId="34">
    <oc r="G85">
      <v>77720</v>
    </oc>
    <nc r="G85">
      <v>64922.409748999999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" sId="1" xfDxf="1" dxf="1" numFmtId="34">
    <oc r="H85">
      <v>82972</v>
    </oc>
    <nc r="H85">
      <v>69155.638777999993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" sId="1" xfDxf="1" dxf="1" numFmtId="4">
    <nc r="I85">
      <v>-7.4577836689794452</v>
    </nc>
    <n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" sId="1" xfDxf="1" dxf="1" numFmtId="34">
    <nc r="E86">
      <v>73674.322132999994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" sId="1" xfDxf="1" dxf="1" numFmtId="34">
    <nc r="F86">
      <v>77339.675818000003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" sId="1" xfDxf="1" dxf="1" numFmtId="34">
    <oc r="G86">
      <v>24744</v>
    </oc>
    <nc r="G86">
      <v>23011.847174999999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" sId="1" xfDxf="1" dxf="1" numFmtId="34">
    <oc r="H86">
      <v>27339</v>
    </oc>
    <nc r="H86">
      <v>23735.737626999999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" sId="1" xfDxf="1" dxf="1" numFmtId="4">
    <nc r="I86">
      <v>-8.981763889581174</v>
    </nc>
    <n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" sId="1" xfDxf="1" dxf="1" numFmtId="34">
    <nc r="E87">
      <v>167808.93533400001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" sId="1" xfDxf="1" dxf="1" numFmtId="34">
    <nc r="F87">
      <v>176505.66541399999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" sId="1" xfDxf="1" dxf="1" numFmtId="34">
    <oc r="G87">
      <v>52976</v>
    </oc>
    <nc r="G87">
      <v>41910.562574000003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" sId="1" xfDxf="1" dxf="1" numFmtId="34">
    <oc r="H87">
      <v>55633</v>
    </oc>
    <nc r="H87">
      <v>45419.901150999998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2449" sId="1" xfDxf="1" dxf="1" numFmtId="4">
    <nc r="I87">
      <v>-6.7562894020067716</v>
    </nc>
    <n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84" start="0" length="0">
    <dxf>
      <font>
        <color auto="1"/>
        <name val="Times New Roman"/>
        <scheme val="none"/>
      </font>
      <numFmt numFmtId="167" formatCode="_(* #,##0_);_(* \(#,##0\);_(* &quot;-&quot;??_);_(@_)"/>
      <alignment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1" xfDxf="1" sqref="D84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1" xfDxf="1" sqref="F84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1" xfDxf="1" sqref="G84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cc rId="2450" sId="1" xfDxf="1" dxf="1" numFmtId="34">
    <oc r="G97">
      <f>SUM(G98:G101)</f>
    </oc>
    <nc r="G97">
      <v>1481310</v>
    </nc>
    <n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" sId="1" xfDxf="1" dxf="1" numFmtId="34">
    <oc r="H97">
      <f>SUM(H98:H101)</f>
    </oc>
    <nc r="H97">
      <v>726678</v>
    </nc>
    <n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J97" start="0" length="0">
    <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98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98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98" start="0" length="0">
    <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99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99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99" start="0" length="0">
    <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100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00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00" start="0" length="0">
    <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101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01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J101" start="0" length="0">
    <dxf>
      <font>
        <color auto="1"/>
        <name val="Times New Roman"/>
        <scheme val="none"/>
      </font>
      <numFmt numFmtId="170" formatCode="0.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2452" sId="1" ref="E1:E1048576" action="insertCol"/>
  <rfmt sheetId="1" sqref="C2:E2">
    <dxf>
      <alignment wrapText="1" readingOrder="0"/>
    </dxf>
  </rfmt>
  <rfmt sheetId="1" sqref="C2:E2">
    <dxf>
      <alignment wrapText="0" readingOrder="0"/>
    </dxf>
  </rfmt>
  <rfmt sheetId="1" sqref="C2:E2">
    <dxf>
      <alignment wrapText="1" readingOrder="0"/>
    </dxf>
  </rfmt>
  <rfmt sheetId="1" sqref="D2:E2">
    <dxf>
      <alignment wrapText="0" readingOrder="0"/>
    </dxf>
  </rfmt>
  <rfmt sheetId="1" sqref="D2:E2">
    <dxf>
      <alignment wrapText="1" readingOrder="0"/>
    </dxf>
  </rfmt>
  <rcc rId="2453" sId="1">
    <nc r="E3">
      <v>2020</v>
    </nc>
  </rcc>
  <rfmt sheetId="1" sqref="E2" start="0" length="0">
    <dxf>
      <border>
        <left/>
        <right/>
        <top/>
        <bottom/>
      </border>
    </dxf>
  </rfmt>
  <rfmt sheetId="1" sqref="C2:E2">
    <dxf>
      <alignment wrapText="0" readingOrder="0"/>
    </dxf>
  </rfmt>
  <rfmt sheetId="1" sqref="D2">
    <dxf>
      <alignment horizontal="right" readingOrder="0"/>
    </dxf>
  </rfmt>
  <rfmt sheetId="1" sqref="E2" start="0" length="0">
    <dxf>
      <border>
        <left/>
        <right/>
        <top style="thin">
          <color indexed="64"/>
        </top>
        <bottom/>
      </border>
    </dxf>
  </rfmt>
  <rfmt sheetId="1" sqref="E2" start="0" length="0">
    <dxf>
      <border>
        <left/>
        <right/>
        <top style="thin">
          <color indexed="64"/>
        </top>
        <bottom style="thin">
          <color indexed="64"/>
        </bottom>
      </border>
    </dxf>
  </rfmt>
  <rfmt sheetId="1" sqref="F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2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F2" start="0" length="0">
    <dxf>
      <border>
        <left/>
        <right/>
        <top/>
        <bottom/>
      </border>
    </dxf>
  </rfmt>
  <rfmt sheetId="1" sqref="F2" start="0" length="0">
    <dxf>
      <border>
        <left/>
        <right/>
        <top/>
        <bottom style="thin">
          <color indexed="64"/>
        </bottom>
      </border>
    </dxf>
  </rfmt>
  <rfmt sheetId="1" sqref="F2" start="0" length="0">
    <dxf>
      <border>
        <left style="thin">
          <color indexed="64"/>
        </left>
        <right/>
        <top/>
        <bottom style="thin">
          <color indexed="64"/>
        </bottom>
      </border>
    </dxf>
  </rfmt>
  <rfmt sheetId="1" sqref="F2" start="0" length="0"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</rfmt>
  <rfmt sheetId="1" sqref="A2:J2" start="0" length="0">
    <dxf>
      <border>
        <top style="medium">
          <color indexed="64"/>
        </top>
      </border>
    </dxf>
  </rfmt>
  <rfmt sheetId="1" sqref="A3:J3" start="0" length="0">
    <dxf>
      <border>
        <bottom style="medium">
          <color indexed="64"/>
        </bottom>
      </border>
    </dxf>
  </rfmt>
  <rfmt sheetId="1" sqref="C2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1" sqref="C2" start="0" length="0">
    <dxf>
      <border>
        <left/>
        <right/>
        <top/>
        <bottom/>
      </border>
    </dxf>
  </rfmt>
  <rfmt sheetId="1" sqref="B2:B3" start="0" length="0">
    <dxf>
      <border>
        <right style="medium">
          <color indexed="64"/>
        </right>
      </border>
    </dxf>
  </rfmt>
  <rfmt sheetId="1" sqref="C2" start="0" length="0">
    <dxf>
      <border>
        <left style="medium">
          <color indexed="64"/>
        </left>
        <right/>
        <top/>
        <bottom style="thin">
          <color indexed="64"/>
        </bottom>
      </border>
    </dxf>
  </rfmt>
  <rfmt sheetId="1" sqref="C2" start="0" length="0">
    <dxf>
      <border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</rfmt>
  <rfmt sheetId="1" sqref="A2:J2" start="0" length="0">
    <dxf>
      <border>
        <top style="medium">
          <color indexed="64"/>
        </top>
      </border>
    </dxf>
  </rfmt>
  <rcc rId="2454" sId="1" xfDxf="1" dxf="1" numFmtId="34">
    <nc r="E84">
      <v>961</v>
    </nc>
    <n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2455" sId="1" xfDxf="1" dxf="1" numFmtId="34">
    <nc r="E91">
      <v>1605444</v>
    </nc>
    <ndxf>
      <font>
        <color auto="1"/>
        <name val="Times New Roman"/>
        <scheme val="none"/>
      </font>
      <numFmt numFmtId="167" formatCode="_(* #,##0_);_(* \(#,##0\);_(* &quot;-&quot;??_);_(@_)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" sId="1" xfDxf="1" dxf="1" numFmtId="34">
    <nc r="E92">
      <v>800028</v>
    </nc>
    <ndxf>
      <font>
        <color auto="1"/>
        <name val="Times New Roman"/>
        <scheme val="none"/>
      </font>
      <numFmt numFmtId="167" formatCode="_(* #,##0_);_(* \(#,##0\);_(* &quot;-&quot;??_);_(@_)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" sId="1" xfDxf="1" dxf="1" numFmtId="34">
    <nc r="E93">
      <v>1628016</v>
    </nc>
    <ndxf>
      <font>
        <color auto="1"/>
        <name val="Times New Roman"/>
        <scheme val="none"/>
      </font>
      <numFmt numFmtId="167" formatCode="_(* #,##0_);_(* \(#,##0\);_(* &quot;-&quot;??_);_(@_)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" sId="1" xfDxf="1" dxf="1" numFmtId="34">
    <nc r="E94">
      <v>665180</v>
    </nc>
    <ndxf>
      <font>
        <color auto="1"/>
        <name val="Times New Roman"/>
        <scheme val="none"/>
      </font>
      <numFmt numFmtId="167" formatCode="_(* #,##0_);_(* \(#,##0\);_(* &quot;-&quot;??_);_(@_)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" sId="1" xfDxf="1" dxf="1" numFmtId="34">
    <nc r="E95">
      <v>371523</v>
    </nc>
    <ndxf>
      <font>
        <color auto="1"/>
        <name val="Times New Roman"/>
        <scheme val="none"/>
      </font>
      <numFmt numFmtId="167" formatCode="_(* #,##0_);_(* \(#,##0\);_(* &quot;-&quot;??_);_(@_)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" sId="1" xfDxf="1" dxf="1" numFmtId="34">
    <nc r="E96">
      <v>293657</v>
    </nc>
    <ndxf>
      <font>
        <color auto="1"/>
        <name val="Times New Roman"/>
        <scheme val="none"/>
      </font>
      <numFmt numFmtId="167" formatCode="_(* #,##0_);_(* \(#,##0\);_(* &quot;-&quot;??_);_(@_)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" sId="1" xfDxf="1" dxf="1" numFmtId="34">
    <nc r="E97">
      <v>10963309</v>
    </nc>
    <ndxf>
      <font>
        <color auto="1"/>
        <name val="Times New Roman"/>
        <scheme val="none"/>
      </font>
      <numFmt numFmtId="167" formatCode="_(* #,##0_);_(* \(#,##0\);_(* &quot;-&quot;??_);_(@_)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" sId="1" xfDxf="1" dxf="1" numFmtId="34">
    <nc r="E98">
      <v>2761599</v>
    </nc>
    <ndxf>
      <font>
        <color auto="1"/>
        <name val="Times New Roman"/>
        <scheme val="none"/>
      </font>
      <numFmt numFmtId="167" formatCode="_(* #,##0_);_(* \(#,##0\);_(* &quot;-&quot;??_);_(@_)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" sId="1" xfDxf="1" dxf="1" numFmtId="34">
    <nc r="E99">
      <v>2906828</v>
    </nc>
    <ndxf>
      <font>
        <color auto="1"/>
        <name val="Times New Roman"/>
        <scheme val="none"/>
      </font>
      <numFmt numFmtId="167" formatCode="_(* #,##0_);_(* \(#,##0\);_(* &quot;-&quot;??_);_(@_)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" sId="1" xfDxf="1" dxf="1" numFmtId="34">
    <nc r="E100">
      <v>2657818</v>
    </nc>
    <ndxf>
      <font>
        <color auto="1"/>
        <name val="Times New Roman"/>
        <scheme val="none"/>
      </font>
      <numFmt numFmtId="165" formatCode="_-* #,##0_-;\-* #,##0_-;_-* &quot;-&quot;??_-;_-@_-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" sId="1" xfDxf="1" dxf="1" numFmtId="34">
    <nc r="E101">
      <v>2637064</v>
    </nc>
    <ndxf>
      <font>
        <color auto="1"/>
        <name val="Times New Roman"/>
        <scheme val="none"/>
      </font>
      <numFmt numFmtId="167" formatCode="_(* #,##0_);_(* \(#,##0\);_(* &quot;-&quot;??_);_(@_)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E102" start="0" length="0">
    <dxf>
      <font>
        <name val="Times New Roman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103" start="0" length="0">
    <dxf>
      <font>
        <name val="Times New Roman"/>
        <scheme val="none"/>
      </font>
      <numFmt numFmtId="170" formatCode="0.0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6" sId="1" xfDxf="1" dxf="1" numFmtId="4">
    <nc r="E104">
      <v>98.171283627984636</v>
    </nc>
    <ndxf>
      <font>
        <name val="Times New Roman"/>
        <scheme val="none"/>
      </font>
      <numFmt numFmtId="170" formatCode="0.0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E105" start="0" length="0">
    <dxf>
      <font>
        <name val="Times New Roman"/>
        <scheme val="none"/>
      </font>
      <numFmt numFmtId="170" formatCode="0.0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91:E105">
    <dxf>
      <alignment horizontal="right" readingOrder="0"/>
    </dxf>
  </rfmt>
  <rcc rId="2467" sId="1" xfDxf="1" dxf="1">
    <nc r="E77">
      <v>1.62</v>
    </nc>
    <ndxf>
      <font>
        <color auto="1"/>
        <name val="Times New Roman"/>
        <scheme val="none"/>
      </font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E78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79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80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81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8" sId="1" xfDxf="1" dxf="1" numFmtId="34">
    <nc r="E82">
      <v>0.22</v>
    </nc>
    <n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" sId="1" xfDxf="1" dxf="1" numFmtId="34">
    <nc r="E85">
      <v>877217.07544400007</v>
    </nc>
    <ndxf>
      <font>
        <name val="Times New Roman"/>
        <scheme val="none"/>
      </font>
      <numFmt numFmtId="165" formatCode="_-* #,##0_-;\-* #,##0_-;_-* &quot;-&quot;??_-;_-@_-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" sId="1" xfDxf="1" dxf="1" numFmtId="34">
    <nc r="E86">
      <v>271955.03348699998</v>
    </nc>
    <ndxf>
      <font>
        <name val="Times New Roman"/>
        <scheme val="none"/>
      </font>
      <numFmt numFmtId="165" formatCode="_-* #,##0_-;\-* #,##0_-;_-* &quot;-&quot;??_-;_-@_-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" sId="1" xfDxf="1" dxf="1" numFmtId="34">
    <nc r="E87">
      <v>605262.04195700004</v>
    </nc>
    <ndxf>
      <font>
        <name val="Times New Roman"/>
        <scheme val="none"/>
      </font>
      <numFmt numFmtId="165" formatCode="_-* #,##0_-;\-* #,##0_-;_-* &quot;-&quot;??_-;_-@_-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6" sId="1">
    <oc r="I3" t="inlineStr">
      <is>
        <t>Janar 2021</t>
      </is>
    </oc>
    <nc r="I3" t="inlineStr">
      <is>
        <t>Shkurt 2021</t>
      </is>
    </nc>
  </rcc>
  <rcc rId="2487" sId="1">
    <oc r="H3" t="inlineStr">
      <is>
        <t>Janar 2020</t>
      </is>
    </oc>
    <nc r="H3" t="inlineStr">
      <is>
        <t>Shkurt 2020</t>
      </is>
    </nc>
  </rcc>
  <rcc rId="2488" sId="1" numFmtId="34">
    <oc r="H6">
      <v>129</v>
    </oc>
    <nc r="H6"/>
  </rcc>
  <rfmt sheetId="1" sqref="H77" start="0" length="0">
    <dxf>
      <alignment wrapText="0" readingOrder="0"/>
    </dxf>
  </rfmt>
  <rcc rId="2489" sId="1" xfDxf="1" dxf="1" numFmtId="34">
    <oc r="H77">
      <v>1.456712</v>
    </oc>
    <nc r="H77">
      <v>0.4044777213030093</v>
    </nc>
    <ndxf>
      <font>
        <color auto="1"/>
        <name val="Times New Roman"/>
        <scheme val="none"/>
      </font>
      <numFmt numFmtId="171" formatCode="_-* #,##0.0_-;\-* #,##0.0_-;_-* &quot;-&quot;??_-;_-@_-"/>
      <fill>
        <patternFill patternType="solid">
          <bgColor theme="5" tint="0.39997558519241921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" sId="1" xfDxf="1" dxf="1" numFmtId="34">
    <oc r="I77">
      <v>0.4044777213030093</v>
    </oc>
    <nc r="I77">
      <v>1.1000000000000001</v>
    </nc>
    <ndxf>
      <font>
        <color auto="1"/>
        <name val="Times New Roman"/>
        <scheme val="none"/>
      </font>
      <numFmt numFmtId="171" formatCode="_-* #,##0.0_-;\-* #,##0.0_-;_-* &quot;-&quot;??_-;_-@_-"/>
      <fill>
        <patternFill patternType="solid">
          <bgColor theme="5" tint="0.39997558519241921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H77:I77">
    <dxf>
      <fill>
        <patternFill>
          <bgColor theme="5" tint="0.59999389629810485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F38" start="0" length="0">
    <dxf>
      <font>
        <b/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1" sId="1" xfDxf="1" dxf="1" numFmtId="34">
    <oc r="G38" t="inlineStr">
      <is>
        <t>NA</t>
      </is>
    </oc>
    <nc r="G38">
      <v>2.9927887765811079</v>
    </nc>
    <ndxf>
      <font>
        <b/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2" sId="1" xfDxf="1" dxf="1" numFmtId="34">
    <oc r="G39" t="inlineStr">
      <is>
        <t>NA</t>
      </is>
    </oc>
    <nc r="G39">
      <v>-2.9063436419011595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3" sId="1" xfDxf="1" dxf="1" numFmtId="34">
    <oc r="G40" t="inlineStr">
      <is>
        <t>NA</t>
      </is>
    </oc>
    <nc r="G40">
      <v>4.3822804922052399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4" sId="1" xfDxf="1" dxf="1" numFmtId="34">
    <oc r="G41" t="inlineStr">
      <is>
        <t>NA</t>
      </is>
    </oc>
    <nc r="G41">
      <v>4.2299976074013443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5" sId="1" xfDxf="1" dxf="1" numFmtId="34">
    <oc r="G42" t="inlineStr">
      <is>
        <t>NA</t>
      </is>
    </oc>
    <nc r="G42">
      <v>18.484873936719765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" sId="1" xfDxf="1" dxf="1" numFmtId="34">
    <oc r="F43">
      <v>2.1215938346548029</v>
    </oc>
    <nc r="F43">
      <v>2.1270544552300947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" sId="1" xfDxf="1" dxf="1" numFmtId="34">
    <oc r="G43" t="inlineStr">
      <is>
        <t>NA</t>
      </is>
    </oc>
    <nc r="G43">
      <v>-5.5064691537252628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8" sId="1" xfDxf="1" dxf="1" numFmtId="34">
    <oc r="G44" t="inlineStr">
      <is>
        <t>NA</t>
      </is>
    </oc>
    <nc r="G44">
      <v>7.1512992197169609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" sId="1" xfDxf="1" dxf="1" numFmtId="34">
    <oc r="F45">
      <v>9.8429921032483492</v>
    </oc>
    <nc r="F45">
      <v>9.5756587109732152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" sId="1" xfDxf="1" dxf="1" numFmtId="34">
    <oc r="G45" t="inlineStr">
      <is>
        <t>NA</t>
      </is>
    </oc>
    <nc r="G45">
      <v>11.44072801608462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1" sId="1" xfDxf="1" dxf="1" numFmtId="34">
    <oc r="G46" t="inlineStr">
      <is>
        <t>NA</t>
      </is>
    </oc>
    <nc r="G46">
      <v>8.9318873915295711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2" sId="1" xfDxf="1" dxf="1" numFmtId="34">
    <oc r="G47" t="inlineStr">
      <is>
        <t>NA</t>
      </is>
    </oc>
    <nc r="G47">
      <v>5.0372024885137989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3" sId="1" xfDxf="1" dxf="1" numFmtId="34">
    <oc r="G48" t="inlineStr">
      <is>
        <t>NA</t>
      </is>
    </oc>
    <nc r="G48">
      <v>8.0360154534589299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4" sId="1" xfDxf="1" dxf="1" numFmtId="34">
    <oc r="G49" t="inlineStr">
      <is>
        <t>NA</t>
      </is>
    </oc>
    <nc r="G49">
      <v>2.7202883664788402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" sId="1" xfDxf="1" dxf="1" numFmtId="34">
    <oc r="F50">
      <v>-3.2851670718386572E-2</v>
    </oc>
    <nc r="F50">
      <v>-3.9144684198618052E-2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" sId="1" xfDxf="1" dxf="1" numFmtId="34">
    <oc r="G50" t="inlineStr">
      <is>
        <t>NA</t>
      </is>
    </oc>
    <nc r="G50">
      <v>3.8294416837766505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" sId="1" xfDxf="1" dxf="1" numFmtId="34">
    <oc r="F51">
      <v>0.11</v>
    </oc>
    <nc r="F51">
      <v>0.14988508378222321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" sId="1" xfDxf="1" dxf="1" numFmtId="34">
    <oc r="G51" t="inlineStr">
      <is>
        <t>NA</t>
      </is>
    </oc>
    <nc r="G51">
      <v>-2.9187081450584458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" sId="1" xfDxf="1" dxf="1" numFmtId="34">
    <oc r="F52">
      <v>100.01</v>
    </oc>
    <nc r="F52">
      <v>100.00278777728315</v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" sId="1" xfDxf="1" dxf="1" numFmtId="34">
    <oc r="G52" t="inlineStr">
      <is>
        <t>NA</t>
      </is>
    </oc>
    <nc r="G52">
      <v>100</v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5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1" sId="1" xfDxf="1" dxf="1" numFmtId="34">
    <oc r="G53" t="inlineStr">
      <is>
        <t>NA</t>
      </is>
    </oc>
    <nc r="G53">
      <v>12.512545045174653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5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2" sId="1" xfDxf="1" dxf="1" numFmtId="34">
    <oc r="G54" t="inlineStr">
      <is>
        <t>NA</t>
      </is>
    </oc>
    <nc r="G54">
      <v>10.900017267991338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5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3" sId="1" xfDxf="1" dxf="1" numFmtId="34">
    <oc r="G55" t="inlineStr">
      <is>
        <t>NA</t>
      </is>
    </oc>
    <nc r="G55">
      <v>11.423562303137967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5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4" sId="1" xfDxf="1" dxf="1" numFmtId="34">
    <oc r="G56" t="inlineStr">
      <is>
        <t>NA</t>
      </is>
    </oc>
    <nc r="G56">
      <v>16.086127267632193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5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5" sId="1" xfDxf="1" dxf="1" numFmtId="34">
    <oc r="G57" t="inlineStr">
      <is>
        <t>NA</t>
      </is>
    </oc>
    <nc r="G57">
      <v>3.4579836789881893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" sId="1" xfDxf="1" dxf="1" numFmtId="34">
    <oc r="F58">
      <v>2.4700000000000002</v>
    </oc>
    <nc r="F58">
      <v>2.4627877772831477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" sId="1" xfDxf="1" dxf="1" numFmtId="34">
    <oc r="G58" t="inlineStr">
      <is>
        <t>NA</t>
      </is>
    </oc>
    <nc r="G58">
      <v>2.4123723328322186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5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8" sId="1" xfDxf="1" dxf="1" numFmtId="34">
    <oc r="G59" t="inlineStr">
      <is>
        <t>NA</t>
      </is>
    </oc>
    <nc r="G59">
      <v>6.3250413433992607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6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9" sId="1" xfDxf="1" dxf="1" numFmtId="34">
    <oc r="G60" t="inlineStr">
      <is>
        <t>NA</t>
      </is>
    </oc>
    <nc r="G60">
      <v>7.2382559564797351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6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0" sId="1" xfDxf="1" dxf="1" numFmtId="34">
    <oc r="G61" t="inlineStr">
      <is>
        <t>NA</t>
      </is>
    </oc>
    <nc r="G61">
      <v>13.235547975001113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6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1" sId="1" xfDxf="1" dxf="1" numFmtId="34">
    <oc r="G62" t="inlineStr">
      <is>
        <t>NA</t>
      </is>
    </oc>
    <nc r="G62">
      <v>2.8103681314411846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6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2" sId="1" xfDxf="1" dxf="1" numFmtId="34">
    <oc r="G63" t="inlineStr">
      <is>
        <t>NA</t>
      </is>
    </oc>
    <nc r="G63">
      <v>86.401821302077849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6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3" sId="1" xfDxf="1" dxf="1" numFmtId="34">
    <oc r="G64" t="inlineStr">
      <is>
        <t>NA</t>
      </is>
    </oc>
    <nc r="G64">
      <v>13.598178697922148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38:G64">
    <dxf>
      <fill>
        <patternFill>
          <bgColor theme="5" tint="0.59999389629810485"/>
        </patternFill>
      </fill>
    </dxf>
  </rfmt>
  <rfmt sheetId="1" sqref="F38:G64">
    <dxf>
      <fill>
        <patternFill>
          <bgColor theme="5" tint="0.79998168889431442"/>
        </patternFill>
      </fill>
    </dxf>
  </rfmt>
  <rfmt sheetId="1" xfDxf="1" sqref="C38" start="0" length="0">
    <dxf>
      <font>
        <b/>
        <name val="Times New Roman"/>
        <scheme val="none"/>
      </font>
      <numFmt numFmtId="2" formatCode="0.0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qref="D38" start="0" length="0">
    <dxf>
      <font>
        <b/>
        <name val="Times New Roman"/>
        <scheme val="none"/>
      </font>
      <numFmt numFmtId="2" formatCode="0.0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4" sId="1" xfDxf="1" dxf="1" numFmtId="4">
    <nc r="E38">
      <v>-3.3112394459660237</v>
    </nc>
    <ndxf>
      <font>
        <b/>
        <name val="Times New Roman"/>
        <scheme val="none"/>
      </font>
      <numFmt numFmtId="2" formatCode="0.0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5" sId="1" xfDxf="1" dxf="1" numFmtId="34">
    <nc r="E39">
      <v>0.90958542184738178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6" sId="1" xfDxf="1" dxf="1" numFmtId="34">
    <nc r="E40">
      <v>-2.7563124922022268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7" sId="1" xfDxf="1" dxf="1" numFmtId="34">
    <nc r="E41">
      <v>-5.1327453981556062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8" sId="1" xfDxf="1" dxf="1" numFmtId="34">
    <nc r="E42">
      <v>1.6226206496240394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9" sId="1" xfDxf="1" dxf="1" numFmtId="34">
    <oc r="D43">
      <v>3.7847484748582758</v>
    </oc>
    <nc r="D43">
      <v>3.790298027226612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" sId="1" xfDxf="1" dxf="1" numFmtId="34">
    <nc r="E43">
      <v>-12.145319212584511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1" sId="1" xfDxf="1" dxf="1" numFmtId="34">
    <nc r="E44">
      <v>-1.7741501722615851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2" sId="1" xfDxf="1" dxf="1" numFmtId="34">
    <oc r="D45">
      <v>11.115595068596008</v>
    </oc>
    <nc r="D45">
      <v>11.043457549835111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" sId="1" xfDxf="1" dxf="1" numFmtId="34">
    <nc r="E45">
      <v>-3.9749313179118388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4" sId="1" xfDxf="1" dxf="1" numFmtId="34">
    <nc r="E46">
      <v>6.7438775295054256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5" sId="1" xfDxf="1" dxf="1" numFmtId="34">
    <nc r="E47">
      <v>-8.81612955303315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6" sId="1" xfDxf="1" dxf="1" numFmtId="34">
    <nc r="E48">
      <v>1.7288231392423654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7" sId="1" xfDxf="1" dxf="1" numFmtId="34">
    <nc r="E49">
      <v>-6.0140808253735116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8" sId="1" xfDxf="1" dxf="1" numFmtId="34">
    <nc r="E50">
      <v>-2.6968334801236296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39" sId="1" xfDxf="1" dxf="1" numFmtId="34">
    <oc r="D51">
      <v>1.8257595887243201</v>
    </oc>
    <nc r="D51">
      <v>1.838925621858948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" sId="1" xfDxf="1" dxf="1" numFmtId="34">
    <nc r="E51">
      <v>-7.525269786298125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" sId="1" xfDxf="1" dxf="1" numFmtId="34">
    <oc r="C52">
      <v>99.999999999999986</v>
    </oc>
    <nc r="C52">
      <v>100</v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D52" start="0" length="0">
    <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2" sId="1" xfDxf="1" dxf="1" numFmtId="34">
    <nc r="E52">
      <v>99.999999999999986</v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3" sId="1" xfDxf="1" dxf="1" numFmtId="34">
    <nc r="E53">
      <v>19.252098492551667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4" sId="1" xfDxf="1" dxf="1" numFmtId="34">
    <nc r="E54">
      <v>10.531296787833401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5" sId="1" xfDxf="1" dxf="1" numFmtId="34">
    <nc r="E55">
      <v>9.1737026829863026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6" sId="1" xfDxf="1" dxf="1" numFmtId="34">
    <nc r="E56">
      <v>15.570564123987523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7" sId="1" xfDxf="1" dxf="1" numFmtId="34">
    <nc r="E57">
      <v>3.0029415415886422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8" sId="1" xfDxf="1" dxf="1" numFmtId="34">
    <nc r="E58">
      <v>2.0380536790136237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49" sId="1" xfDxf="1" dxf="1" numFmtId="34">
    <nc r="E59">
      <v>6.5525756732086631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0" sId="1" xfDxf="1" dxf="1" numFmtId="34">
    <nc r="E60">
      <v>6.5604179892325005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1" sId="1" xfDxf="1" dxf="1" numFmtId="34">
    <nc r="E61">
      <v>12.414222901900279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2" sId="1" xfDxf="1" dxf="1" numFmtId="34">
    <nc r="E62">
      <v>2.2895091032506243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3" sId="1" xfDxf="1" dxf="1" numFmtId="34">
    <nc r="E63">
      <v>87.385382975553242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54" sId="1" xfDxf="1" dxf="1" numFmtId="34">
    <nc r="E64">
      <v>12.614617024446758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8:E64">
    <dxf>
      <fill>
        <patternFill>
          <bgColor theme="0"/>
        </patternFill>
      </fill>
    </dxf>
  </rfmt>
  <rcc rId="2555" sId="1" xfDxf="1" dxf="1">
    <oc r="B108" t="inlineStr">
      <is>
        <t>*Vlera e shtuar bruto sipas degëve (NVE rev.2)</t>
      </is>
    </oc>
    <nc r="B108" t="inlineStr">
      <is>
        <r>
          <t xml:space="preserve">Shënim: </t>
        </r>
        <r>
          <rPr>
            <b/>
            <i/>
            <sz val="11"/>
            <color rgb="FFFF0000"/>
            <rFont val="Times New Roman"/>
            <family val="1"/>
          </rPr>
          <t>Tabela përditësohet çdo fund muaji me shifrat e muajit paraardhës</t>
        </r>
      </is>
    </nc>
    <ndxf>
      <font>
        <b/>
        <color rgb="FFFF0000"/>
        <name val="Times New Roman"/>
        <scheme val="none"/>
      </font>
      <numFmt numFmtId="164" formatCode="_-* #,##0.00_-;\-* #,##0.00_-;_-* &quot;-&quot;??_-;_-@_-"/>
      <fill>
        <patternFill patternType="solid">
          <bgColor theme="6" tint="0.59999389629810485"/>
        </patternFill>
      </fill>
      <alignment horizontal="lef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" sId="1" xfDxf="1" dxf="1">
    <oc r="C108" t="inlineStr">
      <is>
        <t>2018* Gjysëm-finale</t>
      </is>
    </oc>
    <nc r="C108"/>
    <ndxf>
      <font>
        <b/>
        <color rgb="FFFF0000"/>
        <name val="Times New Roman"/>
        <scheme val="none"/>
      </font>
      <numFmt numFmtId="164" formatCode="_-* #,##0.00_-;\-* #,##0.00_-;_-* &quot;-&quot;??_-;_-@_-"/>
      <fill>
        <patternFill patternType="solid">
          <bgColor theme="6" tint="0.59999389629810485"/>
        </patternFill>
      </fill>
      <alignment horizontal="lef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" sId="1" xfDxf="1" dxf="1">
    <oc r="D108" t="inlineStr">
      <is>
        <t>2019/ 2020** Paraprake</t>
      </is>
    </oc>
    <nc r="D108"/>
    <ndxf>
      <font>
        <b/>
        <color rgb="FFFF0000"/>
        <name val="Times New Roman"/>
        <scheme val="none"/>
      </font>
      <numFmt numFmtId="164" formatCode="_-* #,##0.00_-;\-* #,##0.00_-;_-* &quot;-&quot;??_-;_-@_-"/>
      <fill>
        <patternFill patternType="solid">
          <bgColor theme="6" tint="0.59999389629810485"/>
        </patternFill>
      </fill>
      <alignment horizontal="lef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E108" start="0" length="0">
    <dxf>
      <font>
        <b/>
        <color rgb="FFFF0000"/>
        <name val="Times New Roman"/>
        <scheme val="none"/>
      </font>
      <numFmt numFmtId="164" formatCode="_-* #,##0.00_-;\-* #,##0.00_-;_-* &quot;-&quot;??_-;_-@_-"/>
      <fill>
        <patternFill patternType="solid">
          <bgColor theme="6" tint="0.59999389629810485"/>
        </patternFill>
      </fill>
      <alignment horizontal="left" vertical="center" readingOrder="0"/>
    </dxf>
  </rfmt>
  <rcc rId="2558" sId="1" xfDxf="1" dxf="1">
    <oc r="B109" t="inlineStr">
      <is>
        <t xml:space="preserve"> </t>
      </is>
    </oc>
    <nc r="B109"/>
    <ndxf>
      <font>
        <name val="Times New Roman"/>
        <scheme val="none"/>
      </font>
      <alignment horizontal="right" vertical="center" readingOrder="0"/>
    </ndxf>
  </rcc>
  <rfmt sheetId="1" xfDxf="1" sqref="C109" start="0" length="0">
    <dxf>
      <font>
        <name val="Times New Roman"/>
        <scheme val="none"/>
      </font>
      <alignment horizontal="left" vertical="center" readingOrder="0"/>
    </dxf>
  </rfmt>
  <rfmt sheetId="1" xfDxf="1" sqref="D109" start="0" length="0">
    <dxf>
      <font>
        <name val="Times New Roman"/>
        <scheme val="none"/>
      </font>
      <alignment horizontal="left" vertical="center" readingOrder="0"/>
    </dxf>
  </rfmt>
  <rfmt sheetId="1" xfDxf="1" sqref="E109" start="0" length="0">
    <dxf>
      <font>
        <name val="Times New Roman"/>
        <scheme val="none"/>
      </font>
      <alignment horizontal="left" vertical="center" readingOrder="0"/>
    </dxf>
  </rfmt>
  <rcc rId="2559" sId="1" xfDxf="1" dxf="1">
    <nc r="B110" t="inlineStr">
      <is>
        <t>*Vlera e shtuar bruto sipas degëve (NVE rev.2)</t>
      </is>
    </nc>
    <ndxf>
      <font>
        <color rgb="FFFF0000"/>
        <name val="Times New Roman"/>
        <scheme val="none"/>
      </font>
      <numFmt numFmtId="164" formatCode="_-* #,##0.00_-;\-* #,##0.00_-;_-* &quot;-&quot;??_-;_-@_-"/>
      <fill>
        <patternFill patternType="solid">
          <bgColor theme="6" tint="0.59999389629810485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" sId="1" xfDxf="1" dxf="1">
    <nc r="C110" t="inlineStr">
      <is>
        <t>2018* Gjysëm-finale</t>
      </is>
    </nc>
    <ndxf>
      <font>
        <color rgb="FFFF0000"/>
        <name val="Times New Roman"/>
        <scheme val="none"/>
      </font>
      <numFmt numFmtId="164" formatCode="_-* #,##0.00_-;\-* #,##0.00_-;_-* &quot;-&quot;??_-;_-@_-"/>
      <fill>
        <patternFill patternType="solid">
          <bgColor theme="6" tint="0.59999389629810485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" sId="1" xfDxf="1" dxf="1">
    <nc r="D110" t="inlineStr">
      <is>
        <t>2019/ 2020** Paraprake</t>
      </is>
    </nc>
    <ndxf>
      <font>
        <color rgb="FFFF0000"/>
        <name val="Times New Roman"/>
        <scheme val="none"/>
      </font>
      <numFmt numFmtId="164" formatCode="_-* #,##0.00_-;\-* #,##0.00_-;_-* &quot;-&quot;??_-;_-@_-"/>
      <fill>
        <patternFill patternType="solid">
          <bgColor theme="6" tint="0.59999389629810485"/>
        </patternFill>
      </fill>
      <alignment horizontal="lef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E110" start="0" length="0">
    <dxf>
      <font>
        <color rgb="FFFF0000"/>
        <name val="Times New Roman"/>
        <scheme val="none"/>
      </font>
      <numFmt numFmtId="164" formatCode="_-* #,##0.00_-;\-* #,##0.00_-;_-* &quot;-&quot;??_-;_-@_-"/>
      <fill>
        <patternFill patternType="solid">
          <bgColor theme="6" tint="0.59999389629810485"/>
        </patternFill>
      </fill>
      <alignment horizontal="right" vertical="center" readingOrder="0"/>
    </dxf>
  </rfmt>
  <rrc rId="2562" sId="1" ref="A108:XFD108" action="deleteRow">
    <rfmt sheetId="1" xfDxf="1" sqref="A108:XFD108" start="0" length="0">
      <dxf>
        <font>
          <name val="Times New Roman"/>
          <scheme val="none"/>
        </font>
        <alignment horizontal="left" vertical="center" readingOrder="0"/>
      </dxf>
    </rfmt>
    <rcc rId="0" sId="1" dxf="1">
      <nc r="B108" t="inlineStr">
        <is>
          <r>
            <t xml:space="preserve">Shënim: </t>
          </r>
          <r>
            <rPr>
              <b/>
              <i/>
              <sz val="11"/>
              <color rgb="FFFF0000"/>
              <rFont val="Times New Roman"/>
              <family val="1"/>
            </rPr>
            <t>Tabela përditësohet çdo fund muaji me shifrat e muajit paraardhës</t>
          </r>
        </is>
      </nc>
      <ndxf>
        <font>
          <b/>
          <color rgb="FFFF0000"/>
          <name val="Times New Roman"/>
          <scheme val="none"/>
        </font>
        <numFmt numFmtId="164" formatCode="_-* #,##0.00_-;\-* #,##0.00_-;_-* &quot;-&quot;??_-;_-@_-"/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08" start="0" length="0">
      <dxf>
        <font>
          <b/>
          <color rgb="FFFF0000"/>
          <name val="Times New Roman"/>
          <scheme val="none"/>
        </font>
        <numFmt numFmtId="164" formatCode="_-* #,##0.00_-;\-* #,##0.00_-;_-* &quot;-&quot;??_-;_-@_-"/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8" start="0" length="0">
      <dxf>
        <font>
          <b/>
          <color rgb="FFFF0000"/>
          <name val="Times New Roman"/>
          <scheme val="none"/>
        </font>
        <numFmt numFmtId="164" formatCode="_-* #,##0.00_-;\-* #,##0.00_-;_-* &quot;-&quot;??_-;_-@_-"/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8" start="0" length="0">
      <dxf>
        <font>
          <b/>
          <color rgb="FFFF0000"/>
          <name val="Times New Roman"/>
          <scheme val="none"/>
        </font>
        <numFmt numFmtId="164" formatCode="_-* #,##0.00_-;\-* #,##0.00_-;_-* &quot;-&quot;??_-;_-@_-"/>
        <fill>
          <patternFill patternType="solid">
            <bgColor theme="6" tint="0.59999389629810485"/>
          </patternFill>
        </fill>
      </dxf>
    </rfmt>
    <rfmt sheetId="1" sqref="F108" start="0" length="0">
      <dxf>
        <font>
          <sz val="11"/>
          <color theme="1"/>
          <name val="Calibri"/>
          <scheme val="minor"/>
        </font>
        <alignment horizontal="general" vertical="bottom" readingOrder="0"/>
      </dxf>
    </rfmt>
    <rfmt sheetId="1" sqref="G108" start="0" length="0">
      <dxf>
        <font>
          <sz val="11"/>
          <color theme="1"/>
          <name val="Calibri"/>
          <scheme val="minor"/>
        </font>
        <alignment horizontal="general" vertical="bottom" readingOrder="0"/>
      </dxf>
    </rfmt>
    <rfmt sheetId="1" sqref="H108" start="0" length="0">
      <dxf>
        <alignment horizontal="right" readingOrder="0"/>
      </dxf>
    </rfmt>
    <rfmt sheetId="1" sqref="I108" start="0" length="0">
      <dxf>
        <alignment horizontal="right" readingOrder="0"/>
      </dxf>
    </rfmt>
    <rfmt sheetId="1" sqref="J108" start="0" length="0">
      <dxf>
        <alignment horizontal="right" readingOrder="0"/>
      </dxf>
    </rfmt>
    <rfmt sheetId="1" sqref="K108" start="0" length="0">
      <dxf>
        <alignment horizontal="right" readingOrder="0"/>
      </dxf>
    </rfmt>
    <rfmt sheetId="1" sqref="O108" start="0" length="0">
      <dxf>
        <alignment horizontal="right" readingOrder="0"/>
      </dxf>
    </rfmt>
    <rfmt sheetId="1" sqref="S108" start="0" length="0">
      <dxf>
        <alignment horizontal="right" readingOrder="0"/>
      </dxf>
    </rfmt>
  </rrc>
  <rcc rId="2563" sId="1" numFmtId="34">
    <oc r="H97">
      <v>1481310</v>
    </oc>
    <nc r="H97"/>
  </rcc>
  <rcc rId="2564" sId="1" numFmtId="34">
    <oc r="I97">
      <v>726678</v>
    </oc>
    <nc r="I97"/>
  </rcc>
  <rcc rId="2565" sId="1" numFmtId="34">
    <oc r="H98">
      <v>425775</v>
    </oc>
    <nc r="H98"/>
  </rcc>
  <rcc rId="2566" sId="1" numFmtId="34">
    <oc r="I98">
      <v>211981</v>
    </oc>
    <nc r="I98"/>
  </rcc>
  <rcc rId="2567" sId="1" numFmtId="34">
    <oc r="H99">
      <v>480176</v>
    </oc>
    <nc r="H99"/>
  </rcc>
  <rcc rId="2568" sId="1" numFmtId="34">
    <oc r="I99">
      <v>208183</v>
    </oc>
    <nc r="I99"/>
  </rcc>
  <rcc rId="2569" sId="1" numFmtId="34">
    <oc r="H100">
      <v>268176</v>
    </oc>
    <nc r="H100"/>
  </rcc>
  <rcc rId="2570" sId="1" numFmtId="34">
    <oc r="I100">
      <v>148362</v>
    </oc>
    <nc r="I100"/>
  </rcc>
  <rcc rId="2571" sId="1" numFmtId="34">
    <oc r="H101">
      <v>307183</v>
    </oc>
    <nc r="H101"/>
  </rcc>
  <rcc rId="2572" sId="1" numFmtId="34">
    <oc r="I101">
      <v>158152</v>
    </oc>
    <nc r="I101"/>
  </rcc>
  <rfmt sheetId="1" xfDxf="1" sqref="F77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77" start="0" length="0">
    <dxf>
      <font>
        <color auto="1"/>
        <name val="Times New Roman"/>
        <scheme val="none"/>
      </font>
      <numFmt numFmtId="164" formatCode="_-* #,##0.00_-;\-* #,##0.00_-;_-* &quot;-&quot;??_-;_-@_-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78" start="0" length="0">
    <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3" sId="1" xfDxf="1" dxf="1">
    <oc r="G78" t="inlineStr">
      <is>
        <t>NA</t>
      </is>
    </oc>
    <nc r="G78">
      <v>-3.4</v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79" start="0" length="0">
    <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4" sId="1" xfDxf="1" dxf="1">
    <oc r="G79" t="inlineStr">
      <is>
        <t>NA</t>
      </is>
    </oc>
    <nc r="G79">
      <v>-2.1</v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80" start="0" length="0">
    <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5" sId="1" xfDxf="1" dxf="1">
    <oc r="G80" t="inlineStr">
      <is>
        <t>NA</t>
      </is>
    </oc>
    <nc r="G80">
      <v>-5.3</v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81" start="0" length="0">
    <dxf>
      <font>
        <color auto="1"/>
        <name val="Times New Roman"/>
        <scheme val="none"/>
      </font>
      <numFmt numFmtId="2" formatCode="0.00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6" sId="1" xfDxf="1" dxf="1">
    <oc r="G81" t="inlineStr">
      <is>
        <t>NA</t>
      </is>
    </oc>
    <nc r="G81">
      <v>0.2</v>
    </nc>
    <ndxf>
      <font>
        <color auto="1"/>
        <name val="Times New Roman"/>
        <scheme val="none"/>
      </font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F82" start="0" length="0">
    <dxf>
      <font>
        <color auto="1"/>
        <name val="Times New Roman"/>
        <scheme val="none"/>
      </font>
      <numFmt numFmtId="2" formatCode="0.00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82" start="0" length="0">
    <dxf>
      <font>
        <color auto="1"/>
        <name val="Times New Roman"/>
        <scheme val="none"/>
      </font>
      <numFmt numFmtId="2" formatCode="0.00"/>
      <fill>
        <patternFill patternType="solid">
          <bgColor theme="5" tint="0.79998168889431442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85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85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85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85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86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86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86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86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87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87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79998168889431442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H87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87" start="0" length="0">
    <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C38" start="0" length="0">
    <dxf>
      <font>
        <b/>
        <name val="Times New Roman"/>
        <scheme val="none"/>
      </font>
      <numFmt numFmtId="2" formatCode="0.0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qref="D38" start="0" length="0">
    <dxf>
      <font>
        <b/>
        <name val="Times New Roman"/>
        <scheme val="none"/>
      </font>
      <numFmt numFmtId="2" formatCode="0.0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38" start="0" length="0">
    <dxf>
      <font>
        <b/>
        <name val="Times New Roman"/>
        <scheme val="none"/>
      </font>
      <numFmt numFmtId="2" formatCode="0.00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38" start="0" length="0">
    <dxf>
      <font>
        <b/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8" start="0" length="0">
    <dxf>
      <font>
        <b/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3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4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5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5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5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5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5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5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5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5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7" sId="1" xfDxf="1" dxf="1" numFmtId="34">
    <oc r="C52">
      <v>100</v>
    </oc>
    <nc r="C52">
      <v>99.999999999999986</v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theme="0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D52" start="0" length="0">
    <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78" sId="1" xfDxf="1" dxf="1" numFmtId="34">
    <oc r="E52">
      <v>99.999999999999986</v>
    </oc>
    <nc r="E52">
      <v>99.999999999999972</v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" sId="1" xfDxf="1" dxf="1" numFmtId="34">
    <oc r="F52">
      <v>100.00278777728315</v>
    </oc>
    <nc r="F52">
      <v>100</v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" sId="1" xfDxf="1" dxf="1" numFmtId="34">
    <oc r="G52">
      <v>100</v>
    </oc>
    <nc r="G52">
      <v>100.00000000000001</v>
    </nc>
    <ndxf>
      <font>
        <b/>
        <name val="Times New Roman"/>
        <scheme val="none"/>
      </font>
      <numFmt numFmtId="171" formatCode="_-* #,##0.0_-;\-* #,##0.0_-;_-* &quot;-&quot;??_-;_-@_-"/>
      <fill>
        <patternFill patternType="solid">
          <bgColor rgb="FFFFFFCC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5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1" sId="1" xfDxf="1" dxf="1" numFmtId="34">
    <oc r="F53">
      <v>13.12</v>
    </oc>
    <nc r="F53">
      <v>13.125387644536252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5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5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5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2" sId="1" xfDxf="1" dxf="1" numFmtId="34">
    <oc r="F54">
      <v>12.38</v>
    </oc>
    <nc r="F54">
      <v>12.379046322476301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5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5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5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3" sId="1" xfDxf="1" dxf="1" numFmtId="34">
    <oc r="F55">
      <v>9.92</v>
    </oc>
    <nc r="F55">
      <v>9.9214650927077095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55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5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5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4" sId="1" xfDxf="1" dxf="1" numFmtId="34">
    <oc r="F56">
      <v>17.5</v>
    </oc>
    <nc r="F56">
      <v>17.496394279789936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56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5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5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5" sId="1" xfDxf="1" dxf="1" numFmtId="34">
    <oc r="F57">
      <v>3.28</v>
    </oc>
    <nc r="F57">
      <v>3.2765209065740284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57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5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5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F5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G58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5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5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5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6" sId="1" xfDxf="1" dxf="1" numFmtId="34">
    <oc r="F59">
      <v>5.84</v>
    </oc>
    <nc r="F59">
      <v>5.8375063690715452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59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6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6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7" sId="1" xfDxf="1" dxf="1" numFmtId="34">
    <oc r="F60">
      <v>7</v>
    </oc>
    <nc r="F60">
      <v>6.9997673828762004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60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6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6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8" sId="1" xfDxf="1" dxf="1" numFmtId="34">
    <oc r="F61">
      <v>12.56</v>
    </oc>
    <nc r="F61">
      <v>12.556824822690569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61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6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6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89" sId="1" xfDxf="1" dxf="1" numFmtId="34">
    <oc r="F62">
      <v>2.78</v>
    </oc>
    <nc r="F62">
      <v>2.7821925682154505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62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6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6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0" sId="1" xfDxf="1" dxf="1" numFmtId="34">
    <oc r="F63">
      <v>86.84</v>
    </oc>
    <nc r="F63">
      <v>86.83789316622115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63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6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D6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E6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1" sId="1" xfDxf="1" dxf="1" numFmtId="34">
    <oc r="F64">
      <v>13.16</v>
    </oc>
    <nc r="F64">
      <v>13.162106833778845</v>
    </nc>
    <n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G64" start="0" length="0">
    <dxf>
      <font>
        <name val="Times New Roman"/>
        <scheme val="none"/>
      </font>
      <numFmt numFmtId="164" formatCode="_-* #,##0.00_-;\-* #,##0.00_-;_-* &quot;-&quot;??_-;_-@_-"/>
      <fill>
        <patternFill patternType="solid">
          <bgColor rgb="FFFFFFCC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38:G64">
    <dxf>
      <fill>
        <patternFill>
          <bgColor theme="5" tint="0.79998168889431442"/>
        </patternFill>
      </fill>
    </dxf>
  </rfmt>
  <rfmt sheetId="1" sqref="C38:E64">
    <dxf>
      <fill>
        <patternFill>
          <bgColor theme="0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I98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horizontal="right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cc rId="2592" sId="1" numFmtId="34">
    <nc r="I98">
      <v>202351</v>
    </nc>
  </rcc>
  <rfmt sheetId="1" xfDxf="1" sqref="H98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3" sId="1" numFmtId="34">
    <nc r="H98">
      <v>387555</v>
    </nc>
  </rcc>
  <rfmt sheetId="1" xfDxf="1" sqref="I99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horizontal="right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cc rId="2594" sId="1" numFmtId="34">
    <nc r="I99">
      <v>228953</v>
    </nc>
  </rcc>
  <rfmt sheetId="1" xfDxf="1" sqref="H99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5" sId="1" numFmtId="34">
    <nc r="H99">
      <v>393598</v>
    </nc>
  </rcc>
  <rfmt sheetId="1" xfDxf="1" sqref="I100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horizontal="right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H100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01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horizontal="right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xfDxf="1" sqref="H101" start="0" length="0">
    <dxf>
      <font>
        <color auto="1"/>
        <name val="Times New Roman"/>
        <scheme val="none"/>
      </font>
      <numFmt numFmtId="167" formatCode="_(* #,##0_);_(* \(#,##0\);_(* &quot;-&quot;??_);_(@_)"/>
      <fill>
        <patternFill patternType="solid">
          <bgColor theme="5" tint="0.59999389629810485"/>
        </patternFill>
      </fill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96" sId="1" numFmtId="34">
    <nc r="H100">
      <v>228941</v>
    </nc>
  </rcc>
  <rcc rId="2597" sId="1" numFmtId="34">
    <nc r="I100">
      <v>158173</v>
    </nc>
  </rcc>
  <rcc rId="2598" sId="1" numFmtId="34">
    <nc r="H101">
      <v>246131</v>
    </nc>
  </rcc>
  <rcc rId="2599" sId="1" numFmtId="34">
    <nc r="I101">
      <v>142754</v>
    </nc>
  </rcc>
  <rcc rId="2600" sId="1" numFmtId="34">
    <oc r="I86">
      <v>23735.737626999999</v>
    </oc>
    <nc r="I86">
      <v>24772</v>
    </nc>
  </rcc>
  <rcc rId="2601" sId="1" numFmtId="34">
    <oc r="I87">
      <v>45419.901150999998</v>
    </oc>
    <nc r="I87">
      <v>52246</v>
    </nc>
  </rcc>
  <rcc rId="2602" sId="1" numFmtId="34">
    <oc r="H86">
      <v>23011.847174999999</v>
    </oc>
    <nc r="H86">
      <v>25009</v>
    </nc>
  </rcc>
  <rcc rId="2603" sId="1" numFmtId="34">
    <oc r="H87">
      <v>41910.562574000003</v>
    </oc>
    <nc r="H87">
      <v>51762</v>
    </nc>
  </rcc>
  <rcc rId="2604" sId="4" odxf="1" dxf="1" numFmtId="34">
    <nc r="B6">
      <v>24772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" sId="4" odxf="1" dxf="1" numFmtId="34">
    <nc r="B7">
      <v>52246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sz val="11"/>
        <color theme="1"/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2606" sId="4" odxf="1" dxf="1">
    <nc r="B8">
      <f>SUM(B6:B7)</f>
    </nc>
    <odxf>
      <numFmt numFmtId="0" formatCode="General"/>
    </odxf>
    <ndxf>
      <numFmt numFmtId="165" formatCode="_-* #,##0_-;\-* #,##0_-;_-* &quot;-&quot;??_-;_-@_-"/>
    </ndxf>
  </rcc>
  <rm rId="2607" sheetId="4" source="B8" destination="C8" sourceSheetId="4"/>
  <rcc rId="2608" sId="1" numFmtId="34">
    <oc r="I85">
      <v>69155.638777999993</v>
    </oc>
    <nc r="I85">
      <v>77108</v>
    </nc>
  </rcc>
  <rcc rId="2609" sId="4" odxf="1" dxf="1" numFmtId="34">
    <nc r="E6">
      <v>25009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" sId="4" odxf="1" dxf="1" numFmtId="34">
    <nc r="E7">
      <v>51762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E8" start="0" length="0">
    <dxf>
      <font>
        <sz val="11"/>
        <color theme="1"/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11" sId="4" numFmtId="34">
    <nc r="E8">
      <v>78515</v>
    </nc>
  </rcc>
  <rcc rId="2612" sId="1" xfDxf="1" dxf="1" numFmtId="34">
    <oc r="H85">
      <v>64922.409748999999</v>
    </oc>
    <nc r="H85">
      <v>78515</v>
    </nc>
    <ndxf>
      <font>
        <name val="Times New Roman"/>
        <scheme val="none"/>
      </font>
      <numFmt numFmtId="165" formatCode="_-* #,##0_-;\-* #,##0_-;_-* &quot;-&quot;??_-;_-@_-"/>
      <fill>
        <patternFill patternType="solid">
          <bgColor theme="5" tint="0.59999389629810485"/>
        </patternFill>
      </fill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1612F140-F57E-40B6-A90F-BFE30BBC5C02}" action="delete"/>
  <rcv guid="{1612F140-F57E-40B6-A90F-BFE30BBC5C0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19" sqref="K19"/>
    </sheetView>
  </sheetViews>
  <sheetFormatPr defaultRowHeight="15" x14ac:dyDescent="0.25"/>
  <cols>
    <col min="1" max="1" width="23" bestFit="1" customWidth="1"/>
    <col min="2" max="2" width="23" customWidth="1"/>
    <col min="3" max="3" width="27.28515625" customWidth="1"/>
    <col min="4" max="4" width="19.5703125" customWidth="1"/>
    <col min="5" max="5" width="19.42578125" customWidth="1"/>
    <col min="6" max="6" width="12.140625" customWidth="1"/>
  </cols>
  <sheetData>
    <row r="1" spans="1:6" x14ac:dyDescent="0.25">
      <c r="A1" s="5"/>
      <c r="B1" s="174" t="s">
        <v>80</v>
      </c>
      <c r="C1" s="6"/>
      <c r="D1" s="176" t="s">
        <v>97</v>
      </c>
      <c r="E1" s="7" t="s">
        <v>81</v>
      </c>
      <c r="F1" s="12" t="s">
        <v>84</v>
      </c>
    </row>
    <row r="2" spans="1:6" x14ac:dyDescent="0.25">
      <c r="A2" s="8" t="s">
        <v>89</v>
      </c>
      <c r="B2" s="175"/>
      <c r="C2" s="9" t="s">
        <v>144</v>
      </c>
      <c r="D2" s="177"/>
      <c r="E2" s="4" t="s">
        <v>82</v>
      </c>
      <c r="F2" s="13" t="s">
        <v>85</v>
      </c>
    </row>
    <row r="3" spans="1:6" x14ac:dyDescent="0.25">
      <c r="A3" s="8"/>
      <c r="B3" s="175"/>
      <c r="C3" s="9"/>
      <c r="D3" s="177"/>
      <c r="E3" s="4" t="s">
        <v>83</v>
      </c>
      <c r="F3" s="13"/>
    </row>
    <row r="4" spans="1:6" x14ac:dyDescent="0.25">
      <c r="A4" s="14" t="s">
        <v>98</v>
      </c>
      <c r="B4" s="14" t="s">
        <v>87</v>
      </c>
      <c r="C4" s="15" t="s">
        <v>109</v>
      </c>
      <c r="D4" s="20" t="s">
        <v>110</v>
      </c>
      <c r="E4" s="16"/>
      <c r="F4" s="24"/>
    </row>
    <row r="5" spans="1:6" x14ac:dyDescent="0.25">
      <c r="A5" s="15" t="s">
        <v>90</v>
      </c>
      <c r="B5" s="14" t="s">
        <v>86</v>
      </c>
      <c r="C5" s="15" t="s">
        <v>121</v>
      </c>
      <c r="D5" s="20" t="s">
        <v>111</v>
      </c>
      <c r="E5" s="16"/>
      <c r="F5" s="24"/>
    </row>
    <row r="6" spans="1:6" x14ac:dyDescent="0.25">
      <c r="A6" s="14" t="s">
        <v>114</v>
      </c>
      <c r="B6" s="14" t="s">
        <v>93</v>
      </c>
      <c r="C6" s="15" t="s">
        <v>142</v>
      </c>
      <c r="D6" s="20" t="s">
        <v>110</v>
      </c>
      <c r="E6" s="16"/>
      <c r="F6" s="24"/>
    </row>
    <row r="7" spans="1:6" x14ac:dyDescent="0.25">
      <c r="A7" s="15" t="s">
        <v>94</v>
      </c>
      <c r="B7" s="14" t="s">
        <v>95</v>
      </c>
      <c r="C7" s="15" t="s">
        <v>112</v>
      </c>
      <c r="D7" s="15" t="s">
        <v>113</v>
      </c>
      <c r="E7" s="17"/>
      <c r="F7" s="25"/>
    </row>
    <row r="8" spans="1:6" x14ac:dyDescent="0.25">
      <c r="A8" s="10" t="s">
        <v>91</v>
      </c>
      <c r="B8" s="22" t="s">
        <v>79</v>
      </c>
      <c r="C8" s="21" t="s">
        <v>116</v>
      </c>
      <c r="D8" s="22" t="s">
        <v>92</v>
      </c>
      <c r="E8" s="26" t="s">
        <v>115</v>
      </c>
      <c r="F8" s="21" t="s">
        <v>138</v>
      </c>
    </row>
    <row r="9" spans="1:6" x14ac:dyDescent="0.25">
      <c r="A9" s="10" t="s">
        <v>108</v>
      </c>
      <c r="B9" s="22" t="s">
        <v>107</v>
      </c>
      <c r="C9" s="21" t="s">
        <v>117</v>
      </c>
      <c r="D9" s="22" t="s">
        <v>111</v>
      </c>
      <c r="E9" s="26" t="s">
        <v>118</v>
      </c>
      <c r="F9" s="28">
        <v>44110</v>
      </c>
    </row>
    <row r="10" spans="1:6" ht="25.5" x14ac:dyDescent="0.25">
      <c r="A10" s="18" t="s">
        <v>119</v>
      </c>
      <c r="B10" s="22" t="s">
        <v>100</v>
      </c>
      <c r="C10" s="21" t="s">
        <v>139</v>
      </c>
      <c r="D10" s="22" t="s">
        <v>111</v>
      </c>
      <c r="E10" s="19" t="s">
        <v>120</v>
      </c>
      <c r="F10" s="28">
        <v>44110</v>
      </c>
    </row>
    <row r="11" spans="1:6" x14ac:dyDescent="0.25">
      <c r="A11" s="10" t="s">
        <v>99</v>
      </c>
      <c r="B11" s="22" t="s">
        <v>101</v>
      </c>
      <c r="C11" s="21" t="s">
        <v>140</v>
      </c>
      <c r="D11" s="22" t="s">
        <v>111</v>
      </c>
      <c r="E11" s="21"/>
      <c r="F11" s="28">
        <v>44110</v>
      </c>
    </row>
    <row r="12" spans="1:6" ht="51.75" x14ac:dyDescent="0.25">
      <c r="A12" s="10" t="s">
        <v>145</v>
      </c>
      <c r="B12" s="22" t="s">
        <v>88</v>
      </c>
      <c r="C12" s="21" t="s">
        <v>122</v>
      </c>
      <c r="D12" s="22" t="s">
        <v>111</v>
      </c>
      <c r="E12" s="23" t="s">
        <v>123</v>
      </c>
      <c r="F12" s="28" t="s">
        <v>124</v>
      </c>
    </row>
    <row r="13" spans="1:6" ht="26.25" x14ac:dyDescent="0.25">
      <c r="A13" s="10" t="s">
        <v>2</v>
      </c>
      <c r="B13" s="22" t="s">
        <v>96</v>
      </c>
      <c r="C13" s="22">
        <v>162.34200000000001</v>
      </c>
      <c r="D13" s="22">
        <v>2019</v>
      </c>
      <c r="E13" s="22" t="s">
        <v>126</v>
      </c>
      <c r="F13" s="28">
        <v>43836</v>
      </c>
    </row>
    <row r="14" spans="1:6" ht="25.5" x14ac:dyDescent="0.25">
      <c r="A14" s="22" t="s">
        <v>37</v>
      </c>
      <c r="B14" s="22" t="s">
        <v>102</v>
      </c>
      <c r="C14" s="21">
        <v>184</v>
      </c>
      <c r="D14" s="22" t="s">
        <v>111</v>
      </c>
      <c r="E14" s="23" t="s">
        <v>125</v>
      </c>
      <c r="F14" s="28">
        <v>43896</v>
      </c>
    </row>
    <row r="15" spans="1:6" ht="26.25" x14ac:dyDescent="0.25">
      <c r="A15" s="10" t="s">
        <v>127</v>
      </c>
      <c r="B15" s="22" t="s">
        <v>143</v>
      </c>
      <c r="C15" s="27">
        <v>663980</v>
      </c>
      <c r="D15" s="22" t="s">
        <v>110</v>
      </c>
      <c r="E15" s="23" t="s">
        <v>128</v>
      </c>
      <c r="F15" s="22" t="s">
        <v>129</v>
      </c>
    </row>
    <row r="16" spans="1:6" ht="26.25" x14ac:dyDescent="0.25">
      <c r="A16" s="10" t="s">
        <v>6</v>
      </c>
      <c r="B16" s="22" t="s">
        <v>103</v>
      </c>
      <c r="C16" s="22">
        <v>3.7</v>
      </c>
      <c r="D16" s="22">
        <v>2018</v>
      </c>
      <c r="E16" s="21"/>
      <c r="F16" s="22" t="s">
        <v>130</v>
      </c>
    </row>
    <row r="17" spans="1:6" ht="38.25" customHeight="1" x14ac:dyDescent="0.25">
      <c r="A17" s="10" t="s">
        <v>1</v>
      </c>
      <c r="B17" s="22" t="s">
        <v>104</v>
      </c>
      <c r="C17" s="22" t="s">
        <v>131</v>
      </c>
      <c r="D17" s="22">
        <v>2018</v>
      </c>
      <c r="E17" s="23" t="s">
        <v>133</v>
      </c>
      <c r="F17" s="22" t="s">
        <v>130</v>
      </c>
    </row>
    <row r="18" spans="1:6" ht="39" x14ac:dyDescent="0.25">
      <c r="A18" s="10" t="s">
        <v>53</v>
      </c>
      <c r="B18" s="22" t="s">
        <v>105</v>
      </c>
      <c r="C18" s="22" t="s">
        <v>135</v>
      </c>
      <c r="D18" s="22"/>
      <c r="E18" s="19" t="s">
        <v>134</v>
      </c>
      <c r="F18" s="22" t="s">
        <v>132</v>
      </c>
    </row>
    <row r="19" spans="1:6" ht="26.25" x14ac:dyDescent="0.25">
      <c r="A19" s="10" t="s">
        <v>141</v>
      </c>
      <c r="B19" s="22" t="s">
        <v>106</v>
      </c>
      <c r="C19" s="22">
        <f>'treguesit e rinj'!$D$24</f>
        <v>82.2</v>
      </c>
      <c r="D19" s="22" t="s">
        <v>137</v>
      </c>
      <c r="E19" s="11"/>
      <c r="F19" s="22" t="s">
        <v>136</v>
      </c>
    </row>
  </sheetData>
  <customSheetViews>
    <customSheetView guid="{1612F140-F57E-40B6-A90F-BFE30BBC5C02}" state="hidden">
      <selection activeCell="K19" sqref="K19"/>
      <pageMargins left="0.7" right="0.7" top="0.75" bottom="0.75" header="0.3" footer="0.3"/>
    </customSheetView>
    <customSheetView guid="{668C4098-305E-43E0-AA2E-37D8A90FEF0E}" state="hidden">
      <selection activeCell="K19" sqref="K19"/>
      <pageMargins left="0.7" right="0.7" top="0.75" bottom="0.75" header="0.3" footer="0.3"/>
    </customSheetView>
  </customSheetViews>
  <mergeCells count="2">
    <mergeCell ref="B1:B3"/>
    <mergeCell ref="D1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7"/>
  <sheetViews>
    <sheetView tabSelected="1" topLeftCell="F79" zoomScale="80" zoomScaleNormal="80" workbookViewId="0">
      <selection activeCell="H86" sqref="H86"/>
    </sheetView>
  </sheetViews>
  <sheetFormatPr defaultRowHeight="22.5" customHeight="1" x14ac:dyDescent="0.25"/>
  <cols>
    <col min="1" max="1" width="5.5703125" style="2" bestFit="1" customWidth="1"/>
    <col min="2" max="2" width="43.28515625" style="2" customWidth="1"/>
    <col min="3" max="3" width="20.7109375" style="1" customWidth="1"/>
    <col min="4" max="4" width="19" style="1" customWidth="1"/>
    <col min="5" max="5" width="19" style="116" customWidth="1"/>
    <col min="6" max="7" width="16.28515625" style="1" customWidth="1"/>
    <col min="8" max="8" width="15.42578125" style="1" customWidth="1"/>
    <col min="9" max="9" width="25.140625" style="1" bestFit="1" customWidth="1"/>
    <col min="10" max="10" width="21.140625" style="1" customWidth="1"/>
    <col min="11" max="11" width="23.42578125" style="1" customWidth="1"/>
    <col min="12" max="16384" width="9.140625" style="2"/>
  </cols>
  <sheetData>
    <row r="1" spans="1:19" ht="22.5" customHeight="1" thickBot="1" x14ac:dyDescent="0.3">
      <c r="O1" s="1"/>
      <c r="S1" s="1"/>
    </row>
    <row r="2" spans="1:19" ht="22.5" customHeight="1" x14ac:dyDescent="0.25">
      <c r="A2" s="121" t="s">
        <v>3</v>
      </c>
      <c r="B2" s="101" t="s">
        <v>5</v>
      </c>
      <c r="C2" s="88" t="s">
        <v>151</v>
      </c>
      <c r="D2" s="113" t="s">
        <v>152</v>
      </c>
      <c r="E2" s="85"/>
      <c r="F2" s="61" t="s">
        <v>151</v>
      </c>
      <c r="G2" s="114" t="s">
        <v>153</v>
      </c>
      <c r="H2" s="118" t="s">
        <v>151</v>
      </c>
      <c r="I2" s="119" t="s">
        <v>154</v>
      </c>
      <c r="J2" s="120" t="s">
        <v>156</v>
      </c>
      <c r="O2" s="1"/>
      <c r="S2" s="1"/>
    </row>
    <row r="3" spans="1:19" ht="22.5" customHeight="1" thickBot="1" x14ac:dyDescent="0.3">
      <c r="A3" s="81"/>
      <c r="B3" s="103"/>
      <c r="C3" s="93">
        <v>2018</v>
      </c>
      <c r="D3" s="69">
        <v>2019</v>
      </c>
      <c r="E3" s="92">
        <v>2020</v>
      </c>
      <c r="F3" s="58" t="s">
        <v>188</v>
      </c>
      <c r="G3" s="106" t="s">
        <v>187</v>
      </c>
      <c r="H3" s="75" t="s">
        <v>191</v>
      </c>
      <c r="I3" s="86" t="s">
        <v>190</v>
      </c>
      <c r="J3" s="83" t="s">
        <v>155</v>
      </c>
      <c r="O3" s="1"/>
      <c r="S3" s="1"/>
    </row>
    <row r="4" spans="1:19" ht="22.5" customHeight="1" x14ac:dyDescent="0.25">
      <c r="A4" s="60"/>
      <c r="B4" s="115" t="s">
        <v>146</v>
      </c>
      <c r="C4" s="96"/>
      <c r="D4" s="115"/>
      <c r="E4" s="115"/>
      <c r="F4" s="115"/>
      <c r="G4" s="115"/>
      <c r="H4" s="115"/>
      <c r="I4" s="115"/>
      <c r="J4" s="71"/>
      <c r="O4" s="1"/>
      <c r="S4" s="1"/>
    </row>
    <row r="5" spans="1:19" s="29" customFormat="1" ht="33" customHeight="1" x14ac:dyDescent="0.25">
      <c r="A5" s="53">
        <v>1</v>
      </c>
      <c r="B5" s="43" t="s">
        <v>172</v>
      </c>
      <c r="C5" s="129">
        <v>2866376</v>
      </c>
      <c r="D5" s="129">
        <v>2854191</v>
      </c>
      <c r="E5" s="129"/>
      <c r="F5" s="130"/>
      <c r="G5" s="130"/>
      <c r="H5" s="134"/>
      <c r="I5" s="122"/>
      <c r="J5" s="139">
        <v>-0.4</v>
      </c>
      <c r="K5" s="1"/>
      <c r="L5" s="2"/>
      <c r="M5" s="2"/>
      <c r="N5" s="2"/>
      <c r="O5" s="1"/>
      <c r="P5" s="2"/>
      <c r="Q5" s="2"/>
      <c r="R5" s="2"/>
      <c r="S5" s="1"/>
    </row>
    <row r="6" spans="1:19" s="29" customFormat="1" ht="22.5" customHeight="1" x14ac:dyDescent="0.25">
      <c r="A6" s="54">
        <v>2</v>
      </c>
      <c r="B6" s="42" t="s">
        <v>8</v>
      </c>
      <c r="C6" s="62">
        <v>7130</v>
      </c>
      <c r="D6" s="62">
        <v>6624</v>
      </c>
      <c r="E6" s="62"/>
      <c r="F6" s="100">
        <v>2489</v>
      </c>
      <c r="G6" s="100">
        <v>-2386</v>
      </c>
      <c r="H6" s="70"/>
      <c r="I6" s="68"/>
      <c r="J6" s="139">
        <v>-7.1</v>
      </c>
      <c r="K6" s="1"/>
      <c r="L6" s="2"/>
      <c r="M6" s="2"/>
      <c r="N6" s="2"/>
      <c r="O6" s="1"/>
      <c r="P6" s="2"/>
      <c r="Q6" s="2"/>
      <c r="R6" s="2"/>
      <c r="S6" s="1"/>
    </row>
    <row r="7" spans="1:19" s="29" customFormat="1" ht="22.5" customHeight="1" x14ac:dyDescent="0.25">
      <c r="A7" s="54">
        <v>3</v>
      </c>
      <c r="B7" s="42" t="s">
        <v>44</v>
      </c>
      <c r="C7" s="77">
        <v>78.900000000000006</v>
      </c>
      <c r="D7" s="77">
        <v>79</v>
      </c>
      <c r="E7" s="77"/>
      <c r="F7" s="72"/>
      <c r="G7" s="72"/>
      <c r="H7" s="87"/>
      <c r="I7" s="68"/>
      <c r="J7" s="140" t="s">
        <v>173</v>
      </c>
      <c r="K7" s="1"/>
      <c r="L7" s="2"/>
      <c r="M7" s="2"/>
      <c r="N7" s="2"/>
      <c r="O7" s="1"/>
      <c r="P7" s="2"/>
      <c r="Q7" s="2"/>
      <c r="R7" s="2"/>
      <c r="S7" s="1"/>
    </row>
    <row r="8" spans="1:19" s="29" customFormat="1" ht="22.5" customHeight="1" x14ac:dyDescent="0.25">
      <c r="A8" s="54">
        <v>3.1</v>
      </c>
      <c r="B8" s="42" t="s">
        <v>45</v>
      </c>
      <c r="C8" s="77">
        <v>77.400000000000006</v>
      </c>
      <c r="D8" s="77">
        <v>77.599999999999994</v>
      </c>
      <c r="E8" s="77"/>
      <c r="F8" s="72"/>
      <c r="G8" s="72"/>
      <c r="H8" s="87"/>
      <c r="I8" s="68"/>
      <c r="J8" s="140" t="s">
        <v>174</v>
      </c>
      <c r="K8" s="1"/>
      <c r="L8" s="2"/>
      <c r="M8" s="2"/>
      <c r="N8" s="2"/>
      <c r="O8" s="1"/>
      <c r="P8" s="2"/>
      <c r="Q8" s="2"/>
      <c r="R8" s="2"/>
      <c r="S8" s="1"/>
    </row>
    <row r="9" spans="1:19" s="29" customFormat="1" ht="22.5" customHeight="1" x14ac:dyDescent="0.25">
      <c r="A9" s="54">
        <v>3.2</v>
      </c>
      <c r="B9" s="42" t="s">
        <v>46</v>
      </c>
      <c r="C9" s="77">
        <v>80.5</v>
      </c>
      <c r="D9" s="77">
        <v>80.599999999999994</v>
      </c>
      <c r="E9" s="77"/>
      <c r="F9" s="72"/>
      <c r="G9" s="72"/>
      <c r="H9" s="87"/>
      <c r="I9" s="68"/>
      <c r="J9" s="140" t="s">
        <v>173</v>
      </c>
      <c r="K9" s="1"/>
      <c r="L9" s="2"/>
      <c r="M9" s="2"/>
      <c r="N9" s="2"/>
      <c r="O9" s="1"/>
      <c r="P9" s="2"/>
      <c r="Q9" s="2"/>
      <c r="R9" s="2"/>
      <c r="S9" s="1"/>
    </row>
    <row r="10" spans="1:19" s="29" customFormat="1" ht="22.5" customHeight="1" x14ac:dyDescent="0.25">
      <c r="A10" s="54">
        <v>4</v>
      </c>
      <c r="B10" s="42" t="s">
        <v>0</v>
      </c>
      <c r="C10" s="59">
        <v>1.37</v>
      </c>
      <c r="D10" s="59">
        <v>1.36</v>
      </c>
      <c r="E10" s="59"/>
      <c r="F10" s="72"/>
      <c r="G10" s="72"/>
      <c r="H10" s="82"/>
      <c r="I10" s="68"/>
      <c r="J10" s="140"/>
      <c r="K10" s="1"/>
      <c r="L10" s="2"/>
      <c r="M10" s="2"/>
      <c r="N10" s="2"/>
      <c r="O10" s="1"/>
      <c r="P10" s="2"/>
      <c r="Q10" s="2"/>
      <c r="R10" s="2"/>
      <c r="S10" s="1"/>
    </row>
    <row r="11" spans="1:19" s="29" customFormat="1" ht="22.5" customHeight="1" x14ac:dyDescent="0.25">
      <c r="A11" s="54">
        <v>5</v>
      </c>
      <c r="B11" s="42" t="s">
        <v>9</v>
      </c>
      <c r="C11" s="59"/>
      <c r="D11" s="59">
        <v>60.4</v>
      </c>
      <c r="E11" s="59"/>
      <c r="F11" s="72"/>
      <c r="G11" s="72"/>
      <c r="H11" s="82"/>
      <c r="I11" s="68"/>
      <c r="J11" s="137"/>
      <c r="K11" s="1"/>
      <c r="L11" s="2"/>
      <c r="M11" s="2"/>
      <c r="N11" s="2"/>
      <c r="O11" s="1"/>
      <c r="P11" s="2"/>
      <c r="Q11" s="2"/>
      <c r="R11" s="2"/>
      <c r="S11" s="1"/>
    </row>
    <row r="12" spans="1:19" s="29" customFormat="1" ht="22.5" customHeight="1" x14ac:dyDescent="0.25">
      <c r="A12" s="54">
        <v>5.0999999999999996</v>
      </c>
      <c r="B12" s="42" t="s">
        <v>10</v>
      </c>
      <c r="C12" s="59"/>
      <c r="D12" s="59">
        <v>67.599999999999994</v>
      </c>
      <c r="E12" s="59"/>
      <c r="F12" s="72"/>
      <c r="G12" s="72"/>
      <c r="H12" s="82"/>
      <c r="I12" s="68"/>
      <c r="J12" s="137"/>
      <c r="K12" s="1"/>
      <c r="L12" s="2"/>
      <c r="M12" s="2"/>
      <c r="N12" s="2"/>
      <c r="O12" s="1"/>
      <c r="P12" s="2"/>
      <c r="Q12" s="2"/>
      <c r="R12" s="2"/>
      <c r="S12" s="1"/>
    </row>
    <row r="13" spans="1:19" s="29" customFormat="1" ht="22.5" customHeight="1" x14ac:dyDescent="0.25">
      <c r="A13" s="54">
        <v>5.2</v>
      </c>
      <c r="B13" s="42" t="s">
        <v>11</v>
      </c>
      <c r="C13" s="59"/>
      <c r="D13" s="59">
        <v>59.6</v>
      </c>
      <c r="E13" s="59"/>
      <c r="F13" s="72"/>
      <c r="G13" s="72"/>
      <c r="H13" s="82"/>
      <c r="I13" s="68"/>
      <c r="J13" s="137"/>
      <c r="K13" s="1"/>
      <c r="L13" s="2"/>
      <c r="M13" s="2"/>
      <c r="N13" s="2"/>
      <c r="O13" s="1"/>
      <c r="P13" s="2"/>
      <c r="Q13" s="2"/>
      <c r="R13" s="2"/>
      <c r="S13" s="1"/>
    </row>
    <row r="14" spans="1:19" s="29" customFormat="1" ht="22.5" customHeight="1" x14ac:dyDescent="0.25">
      <c r="A14" s="54">
        <v>5.3</v>
      </c>
      <c r="B14" s="42" t="s">
        <v>12</v>
      </c>
      <c r="C14" s="59"/>
      <c r="D14" s="59">
        <v>55.6</v>
      </c>
      <c r="E14" s="59"/>
      <c r="F14" s="72"/>
      <c r="G14" s="72"/>
      <c r="H14" s="82"/>
      <c r="I14" s="68"/>
      <c r="J14" s="137"/>
      <c r="K14" s="1"/>
      <c r="L14" s="2"/>
      <c r="M14" s="2"/>
      <c r="N14" s="2"/>
      <c r="O14" s="1"/>
      <c r="P14" s="2"/>
      <c r="Q14" s="2"/>
      <c r="R14" s="2"/>
      <c r="S14" s="1"/>
    </row>
    <row r="15" spans="1:19" s="29" customFormat="1" ht="22.5" customHeight="1" x14ac:dyDescent="0.25">
      <c r="A15" s="54">
        <v>5.4</v>
      </c>
      <c r="B15" s="42" t="s">
        <v>13</v>
      </c>
      <c r="C15" s="59"/>
      <c r="D15" s="59">
        <v>48.1</v>
      </c>
      <c r="E15" s="59"/>
      <c r="F15" s="72"/>
      <c r="G15" s="72"/>
      <c r="H15" s="82"/>
      <c r="I15" s="68"/>
      <c r="J15" s="137"/>
      <c r="K15" s="2"/>
      <c r="L15" s="2"/>
      <c r="M15" s="2"/>
      <c r="N15" s="2"/>
      <c r="O15" s="1"/>
      <c r="P15" s="2"/>
      <c r="Q15" s="2"/>
      <c r="R15" s="2"/>
      <c r="S15" s="1"/>
    </row>
    <row r="16" spans="1:19" s="29" customFormat="1" ht="22.5" customHeight="1" x14ac:dyDescent="0.25">
      <c r="A16" s="54">
        <v>5.5</v>
      </c>
      <c r="B16" s="42" t="s">
        <v>14</v>
      </c>
      <c r="C16" s="59"/>
      <c r="D16" s="59">
        <v>60.9</v>
      </c>
      <c r="E16" s="59"/>
      <c r="F16" s="72"/>
      <c r="G16" s="72"/>
      <c r="H16" s="82"/>
      <c r="I16" s="68"/>
      <c r="J16" s="137"/>
      <c r="K16" s="2"/>
      <c r="L16" s="2"/>
      <c r="M16" s="2"/>
      <c r="N16" s="2"/>
      <c r="O16" s="1"/>
      <c r="P16" s="2"/>
      <c r="Q16" s="2"/>
      <c r="R16" s="2"/>
      <c r="S16" s="1"/>
    </row>
    <row r="17" spans="1:19" s="29" customFormat="1" ht="22.5" customHeight="1" x14ac:dyDescent="0.25">
      <c r="A17" s="54">
        <v>5.6</v>
      </c>
      <c r="B17" s="42" t="s">
        <v>15</v>
      </c>
      <c r="C17" s="105"/>
      <c r="D17" s="109">
        <v>81.8</v>
      </c>
      <c r="E17" s="109"/>
      <c r="F17" s="72"/>
      <c r="G17" s="72"/>
      <c r="H17" s="73"/>
      <c r="I17" s="68"/>
      <c r="J17" s="137"/>
      <c r="K17" s="2"/>
      <c r="L17" s="2"/>
      <c r="M17" s="2"/>
      <c r="N17" s="2"/>
      <c r="O17" s="1"/>
      <c r="P17" s="2"/>
      <c r="Q17" s="2"/>
      <c r="R17" s="2"/>
      <c r="S17" s="1"/>
    </row>
    <row r="18" spans="1:19" s="29" customFormat="1" ht="22.5" customHeight="1" x14ac:dyDescent="0.25">
      <c r="A18" s="54">
        <v>6</v>
      </c>
      <c r="B18" s="42" t="s">
        <v>47</v>
      </c>
      <c r="C18" s="67">
        <v>3.2</v>
      </c>
      <c r="D18" s="67">
        <v>3.3</v>
      </c>
      <c r="E18" s="67"/>
      <c r="F18" s="72"/>
      <c r="G18" s="72"/>
      <c r="H18" s="73"/>
      <c r="I18" s="68"/>
      <c r="J18" s="137" t="s">
        <v>175</v>
      </c>
      <c r="K18" s="2"/>
      <c r="L18" s="2"/>
      <c r="M18" s="2"/>
      <c r="N18" s="2"/>
      <c r="O18" s="1"/>
      <c r="P18" s="2"/>
      <c r="Q18" s="2"/>
      <c r="R18" s="2"/>
      <c r="S18" s="1"/>
    </row>
    <row r="19" spans="1:19" s="29" customFormat="1" ht="22.5" customHeight="1" x14ac:dyDescent="0.25">
      <c r="A19" s="54">
        <v>7</v>
      </c>
      <c r="B19" s="42" t="s">
        <v>48</v>
      </c>
      <c r="C19" s="76">
        <v>3</v>
      </c>
      <c r="D19" s="105">
        <v>3.1</v>
      </c>
      <c r="E19" s="105"/>
      <c r="F19" s="72"/>
      <c r="G19" s="72"/>
      <c r="H19" s="73"/>
      <c r="I19" s="68"/>
      <c r="J19" s="137" t="s">
        <v>175</v>
      </c>
      <c r="K19" s="2"/>
      <c r="L19" s="2"/>
      <c r="M19" s="2"/>
      <c r="N19" s="2"/>
      <c r="O19" s="1"/>
      <c r="P19" s="2"/>
      <c r="Q19" s="2"/>
      <c r="R19" s="2"/>
      <c r="S19" s="1"/>
    </row>
    <row r="20" spans="1:19" s="29" customFormat="1" ht="22.5" customHeight="1" x14ac:dyDescent="0.25">
      <c r="A20" s="54">
        <v>8</v>
      </c>
      <c r="B20" s="40" t="s">
        <v>49</v>
      </c>
      <c r="C20" s="146">
        <v>84.4</v>
      </c>
      <c r="D20" s="146">
        <v>83.2</v>
      </c>
      <c r="E20" s="146"/>
      <c r="F20" s="72"/>
      <c r="G20" s="72"/>
      <c r="H20" s="73"/>
      <c r="I20" s="68"/>
      <c r="J20" s="137" t="s">
        <v>176</v>
      </c>
      <c r="K20" s="2"/>
      <c r="L20" s="2"/>
      <c r="M20" s="2"/>
      <c r="N20" s="2"/>
      <c r="O20" s="1"/>
      <c r="P20" s="2"/>
      <c r="Q20" s="2"/>
      <c r="R20" s="2"/>
      <c r="S20" s="1"/>
    </row>
    <row r="21" spans="1:19" s="29" customFormat="1" ht="22.5" customHeight="1" x14ac:dyDescent="0.25">
      <c r="A21" s="54">
        <v>9.1</v>
      </c>
      <c r="B21" s="40" t="s">
        <v>50</v>
      </c>
      <c r="C21" s="146">
        <v>95.6</v>
      </c>
      <c r="D21" s="146">
        <v>93.9</v>
      </c>
      <c r="E21" s="146"/>
      <c r="F21" s="72"/>
      <c r="G21" s="72"/>
      <c r="H21" s="73"/>
      <c r="I21" s="68"/>
      <c r="J21" s="137" t="s">
        <v>177</v>
      </c>
      <c r="K21" s="2"/>
      <c r="L21" s="2"/>
      <c r="M21" s="2"/>
      <c r="N21" s="2"/>
      <c r="O21" s="1"/>
      <c r="P21" s="2"/>
      <c r="Q21" s="2"/>
      <c r="R21" s="2"/>
      <c r="S21" s="1"/>
    </row>
    <row r="22" spans="1:19" s="29" customFormat="1" ht="22.5" customHeight="1" x14ac:dyDescent="0.25">
      <c r="A22" s="54">
        <v>9.1999999999999993</v>
      </c>
      <c r="B22" s="40" t="s">
        <v>51</v>
      </c>
      <c r="C22" s="146">
        <v>77.400000000000006</v>
      </c>
      <c r="D22" s="146">
        <v>76.2</v>
      </c>
      <c r="E22" s="146"/>
      <c r="F22" s="72"/>
      <c r="G22" s="72"/>
      <c r="H22" s="73"/>
      <c r="I22" s="68"/>
      <c r="J22" s="137" t="s">
        <v>176</v>
      </c>
      <c r="K22" s="2"/>
      <c r="L22" s="2"/>
      <c r="M22" s="2"/>
      <c r="N22" s="2"/>
      <c r="O22" s="1"/>
      <c r="P22" s="2"/>
      <c r="Q22" s="2"/>
      <c r="R22" s="2"/>
      <c r="S22" s="1"/>
    </row>
    <row r="23" spans="1:19" s="29" customFormat="1" ht="30" x14ac:dyDescent="0.25">
      <c r="A23" s="55">
        <v>10.1</v>
      </c>
      <c r="B23" s="40" t="s">
        <v>43</v>
      </c>
      <c r="C23" s="145">
        <v>85.4</v>
      </c>
      <c r="D23" s="145">
        <v>87.1</v>
      </c>
      <c r="E23" s="145"/>
      <c r="F23" s="72"/>
      <c r="G23" s="72"/>
      <c r="H23" s="73"/>
      <c r="I23" s="68"/>
      <c r="J23" s="141" t="s">
        <v>178</v>
      </c>
      <c r="K23" s="2"/>
      <c r="L23" s="2"/>
      <c r="M23" s="2"/>
      <c r="N23" s="2"/>
      <c r="O23" s="1"/>
      <c r="P23" s="2"/>
      <c r="Q23" s="2"/>
      <c r="R23" s="2"/>
      <c r="S23" s="1"/>
    </row>
    <row r="24" spans="1:19" s="29" customFormat="1" ht="22.5" customHeight="1" x14ac:dyDescent="0.25">
      <c r="A24" s="55">
        <v>10.199999999999999</v>
      </c>
      <c r="B24" s="40" t="s">
        <v>52</v>
      </c>
      <c r="C24" s="145">
        <v>80.7</v>
      </c>
      <c r="D24" s="145">
        <v>82.2</v>
      </c>
      <c r="E24" s="145"/>
      <c r="F24" s="72"/>
      <c r="G24" s="72"/>
      <c r="H24" s="73"/>
      <c r="I24" s="68"/>
      <c r="J24" s="141" t="s">
        <v>179</v>
      </c>
      <c r="K24" s="2"/>
      <c r="L24" s="2"/>
      <c r="M24" s="2"/>
      <c r="N24" s="2"/>
      <c r="O24" s="1"/>
      <c r="P24" s="2"/>
      <c r="Q24" s="2"/>
      <c r="R24" s="2"/>
      <c r="S24" s="1"/>
    </row>
    <row r="25" spans="1:19" s="29" customFormat="1" ht="22.5" customHeight="1" x14ac:dyDescent="0.25">
      <c r="A25" s="55">
        <v>11.1</v>
      </c>
      <c r="B25" s="40" t="s">
        <v>54</v>
      </c>
      <c r="C25" s="104">
        <v>4542794</v>
      </c>
      <c r="D25" s="152">
        <v>5350604</v>
      </c>
      <c r="E25" s="152"/>
      <c r="F25" s="72"/>
      <c r="G25" s="72"/>
      <c r="H25" s="73"/>
      <c r="I25" s="68"/>
      <c r="J25" s="149" t="s">
        <v>189</v>
      </c>
      <c r="K25" s="2"/>
      <c r="L25" s="2"/>
      <c r="M25" s="2"/>
      <c r="N25" s="2"/>
      <c r="O25" s="1"/>
      <c r="P25" s="2"/>
      <c r="Q25" s="2"/>
      <c r="R25" s="2"/>
      <c r="S25" s="1"/>
    </row>
    <row r="26" spans="1:19" s="29" customFormat="1" ht="22.5" customHeight="1" x14ac:dyDescent="0.25">
      <c r="A26" s="55">
        <v>11.2</v>
      </c>
      <c r="B26" s="40" t="s">
        <v>41</v>
      </c>
      <c r="C26" s="145">
        <v>95.6</v>
      </c>
      <c r="D26" s="146">
        <v>95.1</v>
      </c>
      <c r="E26" s="146"/>
      <c r="F26" s="90"/>
      <c r="G26" s="72"/>
      <c r="H26" s="73"/>
      <c r="I26" s="68"/>
      <c r="J26" s="150" t="s">
        <v>184</v>
      </c>
      <c r="K26" s="2"/>
      <c r="L26" s="2"/>
      <c r="M26" s="2"/>
      <c r="N26" s="2"/>
      <c r="O26" s="1"/>
      <c r="P26" s="2"/>
      <c r="Q26" s="2"/>
      <c r="R26" s="2"/>
      <c r="S26" s="1"/>
    </row>
    <row r="27" spans="1:19" s="29" customFormat="1" ht="22.5" customHeight="1" thickBot="1" x14ac:dyDescent="0.3">
      <c r="A27" s="55">
        <v>11.3</v>
      </c>
      <c r="B27" s="40" t="s">
        <v>42</v>
      </c>
      <c r="C27" s="145">
        <v>4.4000000000000004</v>
      </c>
      <c r="D27" s="146">
        <v>4.9000000000000004</v>
      </c>
      <c r="E27" s="146"/>
      <c r="F27" s="90"/>
      <c r="G27" s="72"/>
      <c r="H27" s="73"/>
      <c r="I27" s="68"/>
      <c r="J27" s="151" t="s">
        <v>185</v>
      </c>
      <c r="K27" s="2"/>
      <c r="L27" s="2"/>
      <c r="M27" s="2"/>
      <c r="N27" s="2"/>
      <c r="O27" s="1"/>
      <c r="P27" s="2"/>
      <c r="Q27" s="2"/>
      <c r="R27" s="2"/>
      <c r="S27" s="1"/>
    </row>
    <row r="28" spans="1:19" s="29" customFormat="1" ht="30" x14ac:dyDescent="0.25">
      <c r="A28" s="54">
        <v>12</v>
      </c>
      <c r="B28" s="40" t="s">
        <v>53</v>
      </c>
      <c r="C28" s="98">
        <v>26144</v>
      </c>
      <c r="D28" s="98"/>
      <c r="E28" s="98"/>
      <c r="F28" s="72"/>
      <c r="G28" s="72"/>
      <c r="H28" s="111"/>
      <c r="I28" s="68"/>
      <c r="J28" s="137"/>
      <c r="K28" s="2"/>
      <c r="L28" s="2"/>
      <c r="M28" s="2"/>
      <c r="N28" s="2"/>
      <c r="O28" s="1"/>
      <c r="P28" s="2"/>
      <c r="Q28" s="2"/>
      <c r="R28" s="2"/>
      <c r="S28" s="1"/>
    </row>
    <row r="29" spans="1:19" s="29" customFormat="1" ht="22.5" customHeight="1" x14ac:dyDescent="0.25">
      <c r="A29" s="54">
        <v>13</v>
      </c>
      <c r="B29" s="40" t="s">
        <v>20</v>
      </c>
      <c r="C29" s="74">
        <v>23.4</v>
      </c>
      <c r="D29" s="74"/>
      <c r="E29" s="74"/>
      <c r="F29" s="72"/>
      <c r="G29" s="72"/>
      <c r="H29" s="66"/>
      <c r="I29" s="68"/>
      <c r="J29" s="137"/>
      <c r="K29" s="2"/>
      <c r="L29" s="2"/>
      <c r="M29" s="2"/>
      <c r="N29" s="2"/>
      <c r="O29" s="1"/>
      <c r="P29" s="2"/>
      <c r="Q29" s="2"/>
      <c r="R29" s="2"/>
      <c r="S29" s="1"/>
    </row>
    <row r="30" spans="1:19" s="29" customFormat="1" ht="22.5" customHeight="1" x14ac:dyDescent="0.25">
      <c r="A30" s="54">
        <v>14</v>
      </c>
      <c r="B30" s="40" t="s">
        <v>4</v>
      </c>
      <c r="C30" s="74">
        <v>38.299999999999997</v>
      </c>
      <c r="D30" s="74"/>
      <c r="E30" s="74"/>
      <c r="F30" s="72"/>
      <c r="G30" s="72"/>
      <c r="H30" s="66"/>
      <c r="I30" s="68"/>
      <c r="J30" s="137"/>
      <c r="K30" s="2"/>
      <c r="L30" s="2"/>
      <c r="M30" s="2"/>
      <c r="N30" s="2"/>
      <c r="O30" s="1"/>
      <c r="P30" s="2"/>
      <c r="Q30" s="2"/>
      <c r="R30" s="2"/>
      <c r="S30" s="1"/>
    </row>
    <row r="31" spans="1:19" s="29" customFormat="1" ht="30" x14ac:dyDescent="0.25">
      <c r="A31" s="55">
        <v>15</v>
      </c>
      <c r="B31" s="40" t="s">
        <v>1</v>
      </c>
      <c r="C31" s="95">
        <v>77864</v>
      </c>
      <c r="D31" s="95">
        <v>82235</v>
      </c>
      <c r="E31" s="95"/>
      <c r="F31" s="72"/>
      <c r="G31" s="72"/>
      <c r="H31" s="126"/>
      <c r="I31" s="68"/>
      <c r="J31" s="142" t="s">
        <v>180</v>
      </c>
      <c r="K31" s="2"/>
      <c r="L31" s="2"/>
      <c r="M31" s="2"/>
      <c r="N31" s="2"/>
      <c r="O31" s="1"/>
      <c r="P31" s="2"/>
      <c r="Q31" s="2"/>
      <c r="R31" s="2"/>
      <c r="S31" s="1"/>
    </row>
    <row r="32" spans="1:19" s="29" customFormat="1" ht="22.5" customHeight="1" x14ac:dyDescent="0.25">
      <c r="A32" s="54">
        <v>16</v>
      </c>
      <c r="B32" s="40" t="s">
        <v>6</v>
      </c>
      <c r="C32" s="146">
        <v>3.7</v>
      </c>
      <c r="D32" s="146">
        <v>3.7</v>
      </c>
      <c r="E32" s="146"/>
      <c r="F32" s="72"/>
      <c r="G32" s="72"/>
      <c r="H32" s="73"/>
      <c r="I32" s="68"/>
      <c r="J32" s="137"/>
      <c r="K32" s="2"/>
      <c r="L32" s="2"/>
      <c r="M32" s="2"/>
      <c r="N32" s="2"/>
      <c r="O32" s="1"/>
      <c r="P32" s="2"/>
      <c r="Q32" s="2"/>
      <c r="R32" s="2"/>
      <c r="S32" s="1"/>
    </row>
    <row r="33" spans="1:34" ht="22.5" customHeight="1" x14ac:dyDescent="0.25">
      <c r="A33" s="52"/>
      <c r="B33" s="44" t="s">
        <v>147</v>
      </c>
      <c r="C33" s="84"/>
      <c r="D33" s="138"/>
      <c r="E33" s="138"/>
      <c r="F33" s="138"/>
      <c r="G33" s="138"/>
      <c r="H33" s="138"/>
      <c r="I33" s="138"/>
      <c r="J33" s="138"/>
      <c r="K33" s="2"/>
      <c r="O33" s="1"/>
      <c r="S33" s="1"/>
    </row>
    <row r="34" spans="1:34" s="38" customFormat="1" ht="22.5" customHeight="1" x14ac:dyDescent="0.25">
      <c r="A34" s="30">
        <v>1</v>
      </c>
      <c r="B34" s="41" t="s">
        <v>167</v>
      </c>
      <c r="C34" s="97"/>
      <c r="D34" s="135"/>
      <c r="E34" s="135"/>
      <c r="F34" s="78"/>
      <c r="G34" s="78"/>
      <c r="H34" s="89"/>
      <c r="I34" s="89"/>
      <c r="J34" s="135"/>
      <c r="K34" s="39"/>
      <c r="L34" s="35"/>
      <c r="M34" s="35"/>
      <c r="N34" s="31"/>
      <c r="O34" s="35"/>
      <c r="P34" s="35"/>
      <c r="Q34" s="35"/>
      <c r="R34" s="31"/>
      <c r="S34" s="35"/>
      <c r="T34" s="35"/>
      <c r="U34" s="35"/>
      <c r="V34" s="31"/>
      <c r="W34" s="35"/>
      <c r="X34" s="35"/>
      <c r="Y34" s="35"/>
      <c r="Z34" s="31"/>
      <c r="AA34" s="35"/>
      <c r="AB34" s="35"/>
      <c r="AC34" s="35"/>
      <c r="AD34" s="31"/>
      <c r="AE34" s="35"/>
      <c r="AF34" s="35"/>
      <c r="AG34" s="35"/>
      <c r="AH34" s="31"/>
    </row>
    <row r="35" spans="1:34" s="38" customFormat="1" ht="22.5" customHeight="1" x14ac:dyDescent="0.25">
      <c r="A35" s="30"/>
      <c r="B35" s="45" t="s">
        <v>168</v>
      </c>
      <c r="C35" s="123">
        <v>570.65598939994709</v>
      </c>
      <c r="D35" s="123">
        <v>588</v>
      </c>
      <c r="E35" s="123"/>
      <c r="F35" s="78"/>
      <c r="G35" s="78"/>
      <c r="H35" s="89"/>
      <c r="I35" s="89"/>
      <c r="J35" s="135"/>
      <c r="K35" s="39"/>
      <c r="L35" s="35"/>
      <c r="M35" s="35"/>
      <c r="N35" s="31"/>
      <c r="O35" s="35"/>
      <c r="P35" s="35"/>
      <c r="Q35" s="35"/>
      <c r="R35" s="31"/>
      <c r="S35" s="35"/>
      <c r="T35" s="35"/>
      <c r="U35" s="35"/>
      <c r="V35" s="31"/>
      <c r="W35" s="35"/>
      <c r="X35" s="35"/>
      <c r="Y35" s="35"/>
      <c r="Z35" s="31"/>
      <c r="AA35" s="35"/>
      <c r="AB35" s="35"/>
      <c r="AC35" s="35"/>
      <c r="AD35" s="31"/>
      <c r="AE35" s="35"/>
      <c r="AF35" s="35"/>
      <c r="AG35" s="35"/>
      <c r="AH35" s="31"/>
    </row>
    <row r="36" spans="1:34" s="38" customFormat="1" ht="22.5" customHeight="1" x14ac:dyDescent="0.25">
      <c r="A36" s="30"/>
      <c r="B36" s="45" t="s">
        <v>169</v>
      </c>
      <c r="C36" s="123">
        <v>4473.0934618972515</v>
      </c>
      <c r="D36" s="123">
        <v>4783.4701483318158</v>
      </c>
      <c r="E36" s="123"/>
      <c r="F36" s="78"/>
      <c r="G36" s="78"/>
      <c r="H36" s="89"/>
      <c r="I36" s="89"/>
      <c r="J36" s="135"/>
      <c r="K36" s="39"/>
      <c r="L36" s="35"/>
      <c r="M36" s="35"/>
      <c r="N36" s="31"/>
      <c r="O36" s="35"/>
      <c r="P36" s="35"/>
      <c r="Q36" s="35"/>
      <c r="R36" s="31"/>
      <c r="S36" s="35"/>
      <c r="T36" s="35"/>
      <c r="U36" s="35"/>
      <c r="V36" s="31"/>
      <c r="W36" s="35"/>
      <c r="X36" s="35"/>
      <c r="Y36" s="35"/>
      <c r="Z36" s="31"/>
      <c r="AA36" s="35"/>
      <c r="AB36" s="35"/>
      <c r="AC36" s="35"/>
      <c r="AD36" s="31"/>
      <c r="AE36" s="35"/>
      <c r="AF36" s="35"/>
      <c r="AG36" s="35"/>
      <c r="AH36" s="31"/>
    </row>
    <row r="37" spans="1:34" s="38" customFormat="1" ht="22.5" customHeight="1" x14ac:dyDescent="0.25">
      <c r="A37" s="30"/>
      <c r="B37" s="45" t="s">
        <v>170</v>
      </c>
      <c r="C37" s="123">
        <v>5283.5037361054219</v>
      </c>
      <c r="D37" s="123">
        <v>5356.054777963539</v>
      </c>
      <c r="E37" s="123"/>
      <c r="F37" s="78"/>
      <c r="G37" s="78"/>
      <c r="H37" s="89"/>
      <c r="I37" s="89"/>
      <c r="J37" s="135"/>
      <c r="K37" s="39"/>
      <c r="L37" s="35"/>
      <c r="M37" s="35"/>
      <c r="N37" s="31"/>
      <c r="O37" s="35"/>
      <c r="P37" s="35"/>
      <c r="Q37" s="35"/>
      <c r="R37" s="31"/>
      <c r="S37" s="35"/>
      <c r="T37" s="35"/>
      <c r="U37" s="35"/>
      <c r="V37" s="31"/>
      <c r="W37" s="35"/>
      <c r="X37" s="35"/>
      <c r="Y37" s="35"/>
      <c r="Z37" s="31"/>
      <c r="AA37" s="35"/>
      <c r="AB37" s="35"/>
      <c r="AC37" s="35"/>
      <c r="AD37" s="31"/>
      <c r="AE37" s="35"/>
      <c r="AF37" s="35"/>
      <c r="AG37" s="35"/>
      <c r="AH37" s="31"/>
    </row>
    <row r="38" spans="1:34" ht="33.75" customHeight="1" x14ac:dyDescent="0.25">
      <c r="A38" s="54">
        <v>2</v>
      </c>
      <c r="B38" s="46" t="s">
        <v>68</v>
      </c>
      <c r="C38" s="180">
        <v>4.0713014060151238</v>
      </c>
      <c r="D38" s="183">
        <v>2.1727907165605842</v>
      </c>
      <c r="E38" s="183">
        <v>-3.3112394459660237</v>
      </c>
      <c r="F38" s="155">
        <v>-1.2017610457235151E-2</v>
      </c>
      <c r="G38" s="155">
        <v>2.9927887765811079</v>
      </c>
      <c r="H38" s="73"/>
      <c r="I38" s="125"/>
      <c r="J38" s="137"/>
      <c r="K38" s="2"/>
      <c r="O38" s="1"/>
      <c r="S38" s="1"/>
    </row>
    <row r="39" spans="1:34" ht="22.5" customHeight="1" x14ac:dyDescent="0.25">
      <c r="A39" s="54"/>
      <c r="B39" s="47" t="s">
        <v>55</v>
      </c>
      <c r="C39" s="179">
        <v>1.1769344713169261</v>
      </c>
      <c r="D39" s="179">
        <v>0.3902177920514589</v>
      </c>
      <c r="E39" s="179">
        <v>0.90958542184738178</v>
      </c>
      <c r="F39" s="181">
        <v>-3.2255251799184208</v>
      </c>
      <c r="G39" s="181">
        <v>-2.9063436419011595</v>
      </c>
      <c r="H39" s="73"/>
      <c r="I39" s="125"/>
      <c r="J39" s="137"/>
      <c r="K39" s="2"/>
      <c r="O39" s="1"/>
      <c r="S39" s="1"/>
    </row>
    <row r="40" spans="1:34" ht="22.5" customHeight="1" x14ac:dyDescent="0.25">
      <c r="A40" s="54"/>
      <c r="B40" s="47" t="s">
        <v>56</v>
      </c>
      <c r="C40" s="179">
        <v>15.733928682393298</v>
      </c>
      <c r="D40" s="179">
        <v>3.5436272325777765</v>
      </c>
      <c r="E40" s="179">
        <v>-2.7563124922022268</v>
      </c>
      <c r="F40" s="181">
        <v>10.084084908843224</v>
      </c>
      <c r="G40" s="181">
        <v>4.3822804922052399</v>
      </c>
      <c r="H40" s="73"/>
      <c r="I40" s="125"/>
      <c r="J40" s="137"/>
      <c r="K40" s="2"/>
      <c r="O40" s="1"/>
      <c r="S40" s="1"/>
    </row>
    <row r="41" spans="1:34" ht="22.5" customHeight="1" x14ac:dyDescent="0.25">
      <c r="A41" s="54"/>
      <c r="B41" s="47" t="s">
        <v>57</v>
      </c>
      <c r="C41" s="179">
        <v>6.2726021788041493</v>
      </c>
      <c r="D41" s="179">
        <v>5.1201751740335766</v>
      </c>
      <c r="E41" s="179">
        <v>-5.1327453981556062</v>
      </c>
      <c r="F41" s="181">
        <v>3.2033880635690792</v>
      </c>
      <c r="G41" s="181">
        <v>4.2299976074013443</v>
      </c>
      <c r="H41" s="73"/>
      <c r="I41" s="125"/>
      <c r="J41" s="137"/>
      <c r="K41" s="2"/>
      <c r="O41" s="1"/>
      <c r="S41" s="1"/>
    </row>
    <row r="42" spans="1:34" ht="22.5" customHeight="1" x14ac:dyDescent="0.25">
      <c r="A42" s="54"/>
      <c r="B42" s="47" t="s">
        <v>58</v>
      </c>
      <c r="C42" s="179">
        <v>2.4940076470546586</v>
      </c>
      <c r="D42" s="179">
        <v>-2.5605848964032702</v>
      </c>
      <c r="E42" s="179">
        <v>1.6226206496240394</v>
      </c>
      <c r="F42" s="181">
        <v>-12.8899840015346</v>
      </c>
      <c r="G42" s="181">
        <v>18.484873936719765</v>
      </c>
      <c r="H42" s="73"/>
      <c r="I42" s="125"/>
      <c r="J42" s="137"/>
      <c r="K42" s="2"/>
      <c r="O42" s="1"/>
      <c r="S42" s="1"/>
    </row>
    <row r="43" spans="1:34" ht="68.25" customHeight="1" x14ac:dyDescent="0.25">
      <c r="A43" s="54"/>
      <c r="B43" s="48" t="s">
        <v>59</v>
      </c>
      <c r="C43" s="179">
        <v>4.4142200398447358</v>
      </c>
      <c r="D43" s="179">
        <v>3.790298027226612</v>
      </c>
      <c r="E43" s="179">
        <v>-12.145319212584511</v>
      </c>
      <c r="F43" s="181">
        <v>2.1270544552300947</v>
      </c>
      <c r="G43" s="181">
        <v>-5.5064691537252628</v>
      </c>
      <c r="H43" s="73"/>
      <c r="I43" s="125"/>
      <c r="J43" s="137"/>
      <c r="K43" s="2"/>
      <c r="O43" s="1"/>
      <c r="S43" s="1"/>
    </row>
    <row r="44" spans="1:34" ht="22.5" customHeight="1" x14ac:dyDescent="0.25">
      <c r="A44" s="54"/>
      <c r="B44" s="47" t="s">
        <v>60</v>
      </c>
      <c r="C44" s="179">
        <v>-4.5131558278455515</v>
      </c>
      <c r="D44" s="179">
        <v>1.8850378207267369</v>
      </c>
      <c r="E44" s="179">
        <v>-1.7741501722615851</v>
      </c>
      <c r="F44" s="181">
        <v>-1.3073692896084026</v>
      </c>
      <c r="G44" s="181">
        <v>7.1512992197169609</v>
      </c>
      <c r="H44" s="73"/>
      <c r="I44" s="125"/>
      <c r="J44" s="137"/>
      <c r="K44" s="2"/>
      <c r="O44" s="1"/>
      <c r="S44" s="1"/>
    </row>
    <row r="45" spans="1:34" ht="22.5" customHeight="1" x14ac:dyDescent="0.25">
      <c r="A45" s="54"/>
      <c r="B45" s="47" t="s">
        <v>61</v>
      </c>
      <c r="C45" s="179">
        <v>2.9301736455362288</v>
      </c>
      <c r="D45" s="179">
        <v>11.043457549835111</v>
      </c>
      <c r="E45" s="179">
        <v>-3.9749313179118388</v>
      </c>
      <c r="F45" s="181">
        <v>9.5756587109732152</v>
      </c>
      <c r="G45" s="181">
        <v>11.44072801608462</v>
      </c>
      <c r="H45" s="73"/>
      <c r="I45" s="125"/>
      <c r="J45" s="137"/>
      <c r="K45" s="2"/>
      <c r="O45" s="1"/>
      <c r="S45" s="1"/>
    </row>
    <row r="46" spans="1:34" ht="22.5" customHeight="1" x14ac:dyDescent="0.25">
      <c r="A46" s="54"/>
      <c r="B46" s="47" t="s">
        <v>62</v>
      </c>
      <c r="C46" s="179">
        <v>-5.7592832372890257E-2</v>
      </c>
      <c r="D46" s="179">
        <v>5.9821022020753816</v>
      </c>
      <c r="E46" s="179">
        <v>6.7438775295054256</v>
      </c>
      <c r="F46" s="181">
        <v>5.4702578307868066</v>
      </c>
      <c r="G46" s="181">
        <v>8.9318873915295711</v>
      </c>
      <c r="H46" s="73"/>
      <c r="I46" s="125"/>
      <c r="J46" s="137"/>
      <c r="K46" s="2"/>
      <c r="O46" s="1"/>
      <c r="S46" s="1"/>
    </row>
    <row r="47" spans="1:34" ht="22.5" customHeight="1" x14ac:dyDescent="0.25">
      <c r="A47" s="54"/>
      <c r="B47" s="47" t="s">
        <v>63</v>
      </c>
      <c r="C47" s="179">
        <v>6.6240526042807772</v>
      </c>
      <c r="D47" s="179">
        <v>5.4685301750543545</v>
      </c>
      <c r="E47" s="179">
        <v>-8.81612955303315</v>
      </c>
      <c r="F47" s="181">
        <v>-1.7956310025575846</v>
      </c>
      <c r="G47" s="181">
        <v>5.0372024885137989</v>
      </c>
      <c r="H47" s="73"/>
      <c r="I47" s="125"/>
      <c r="J47" s="137"/>
      <c r="K47" s="2"/>
      <c r="O47" s="1"/>
      <c r="S47" s="1"/>
    </row>
    <row r="48" spans="1:34" ht="22.5" customHeight="1" x14ac:dyDescent="0.25">
      <c r="A48" s="54"/>
      <c r="B48" s="47" t="s">
        <v>64</v>
      </c>
      <c r="C48" s="179">
        <v>1.5611178415210674</v>
      </c>
      <c r="D48" s="179">
        <v>3.9320167698196968</v>
      </c>
      <c r="E48" s="179">
        <v>1.7288231392423654</v>
      </c>
      <c r="F48" s="181">
        <v>1.9577603922477493</v>
      </c>
      <c r="G48" s="181">
        <v>8.0360154534589299</v>
      </c>
      <c r="H48" s="73"/>
      <c r="I48" s="125"/>
      <c r="J48" s="137"/>
      <c r="K48" s="2"/>
      <c r="O48" s="1"/>
      <c r="S48" s="1"/>
    </row>
    <row r="49" spans="1:19" ht="22.5" customHeight="1" x14ac:dyDescent="0.25">
      <c r="A49" s="54"/>
      <c r="B49" s="47" t="s">
        <v>65</v>
      </c>
      <c r="C49" s="179">
        <v>4.8788235859156259</v>
      </c>
      <c r="D49" s="179">
        <v>-14.656506133629918</v>
      </c>
      <c r="E49" s="179">
        <v>-6.0140808253735116</v>
      </c>
      <c r="F49" s="181">
        <v>-10.447463363434437</v>
      </c>
      <c r="G49" s="181">
        <v>2.7202883664788402</v>
      </c>
      <c r="H49" s="73"/>
      <c r="I49" s="125"/>
      <c r="J49" s="137"/>
      <c r="K49" s="2"/>
      <c r="O49" s="1"/>
      <c r="S49" s="1"/>
    </row>
    <row r="50" spans="1:19" ht="22.5" customHeight="1" x14ac:dyDescent="0.25">
      <c r="A50" s="54"/>
      <c r="B50" s="47" t="s">
        <v>66</v>
      </c>
      <c r="C50" s="179">
        <v>4.1086214596011104</v>
      </c>
      <c r="D50" s="179">
        <v>2.222524895436635</v>
      </c>
      <c r="E50" s="179">
        <v>-2.6968334801236296</v>
      </c>
      <c r="F50" s="181">
        <v>-3.9144684198618052E-2</v>
      </c>
      <c r="G50" s="181">
        <v>3.8294416837766505</v>
      </c>
      <c r="H50" s="73"/>
      <c r="I50" s="125"/>
      <c r="J50" s="137"/>
      <c r="K50" s="2"/>
      <c r="O50" s="1"/>
      <c r="S50" s="1"/>
    </row>
    <row r="51" spans="1:19" ht="25.5" customHeight="1" x14ac:dyDescent="0.25">
      <c r="A51" s="54"/>
      <c r="B51" s="47" t="s">
        <v>67</v>
      </c>
      <c r="C51" s="179">
        <v>3.813599155373268</v>
      </c>
      <c r="D51" s="179">
        <v>1.838925621858948</v>
      </c>
      <c r="E51" s="179">
        <v>-7.525269786298125</v>
      </c>
      <c r="F51" s="181">
        <v>0.14988508378222321</v>
      </c>
      <c r="G51" s="181">
        <v>-2.9187081450584458</v>
      </c>
      <c r="H51" s="73"/>
      <c r="I51" s="125"/>
      <c r="J51" s="137"/>
      <c r="K51" s="2"/>
      <c r="O51" s="1"/>
      <c r="S51" s="1"/>
    </row>
    <row r="52" spans="1:19" ht="21.75" customHeight="1" x14ac:dyDescent="0.25">
      <c r="A52" s="54"/>
      <c r="B52" s="49" t="s">
        <v>78</v>
      </c>
      <c r="C52" s="182">
        <v>99.999999999999986</v>
      </c>
      <c r="D52" s="182">
        <v>99.999999999999986</v>
      </c>
      <c r="E52" s="182">
        <v>99.999999999999972</v>
      </c>
      <c r="F52" s="154">
        <v>100</v>
      </c>
      <c r="G52" s="154">
        <v>100.00000000000001</v>
      </c>
      <c r="H52" s="73"/>
      <c r="I52" s="125"/>
      <c r="J52" s="137"/>
      <c r="K52" s="2"/>
      <c r="O52" s="1"/>
      <c r="S52" s="1"/>
    </row>
    <row r="53" spans="1:19" ht="26.25" customHeight="1" x14ac:dyDescent="0.25">
      <c r="A53" s="54"/>
      <c r="B53" s="48" t="s">
        <v>55</v>
      </c>
      <c r="C53" s="179">
        <v>18.440930928160476</v>
      </c>
      <c r="D53" s="179">
        <v>18.462969294761557</v>
      </c>
      <c r="E53" s="179">
        <v>19.252098492551667</v>
      </c>
      <c r="F53" s="181">
        <v>13.125387644536252</v>
      </c>
      <c r="G53" s="181">
        <v>12.512545045174653</v>
      </c>
      <c r="H53" s="73"/>
      <c r="I53" s="125"/>
      <c r="J53" s="137"/>
      <c r="K53" s="2"/>
      <c r="O53" s="1"/>
      <c r="S53" s="1"/>
    </row>
    <row r="54" spans="1:19" ht="75" x14ac:dyDescent="0.25">
      <c r="A54" s="54"/>
      <c r="B54" s="48" t="s">
        <v>70</v>
      </c>
      <c r="C54" s="179">
        <v>12.294089991007642</v>
      </c>
      <c r="D54" s="179">
        <v>11.641377099944616</v>
      </c>
      <c r="E54" s="179">
        <v>10.531296787833401</v>
      </c>
      <c r="F54" s="181">
        <v>12.379046322476301</v>
      </c>
      <c r="G54" s="181">
        <v>10.900017267991338</v>
      </c>
      <c r="H54" s="73"/>
      <c r="I54" s="125"/>
      <c r="J54" s="137"/>
      <c r="K54" s="2"/>
      <c r="O54" s="1"/>
      <c r="S54" s="1"/>
    </row>
    <row r="55" spans="1:19" ht="22.5" customHeight="1" x14ac:dyDescent="0.25">
      <c r="A55" s="54"/>
      <c r="B55" s="48" t="s">
        <v>58</v>
      </c>
      <c r="C55" s="179">
        <v>8.9899291635582266</v>
      </c>
      <c r="D55" s="179">
        <v>8.5941353435312564</v>
      </c>
      <c r="E55" s="179">
        <v>9.1737026829863026</v>
      </c>
      <c r="F55" s="181">
        <v>9.9214650927077095</v>
      </c>
      <c r="G55" s="181">
        <v>11.423562303137967</v>
      </c>
      <c r="H55" s="73"/>
      <c r="I55" s="125"/>
      <c r="J55" s="137"/>
      <c r="K55" s="2"/>
      <c r="O55" s="1"/>
      <c r="S55" s="1"/>
    </row>
    <row r="56" spans="1:19" ht="45" x14ac:dyDescent="0.25">
      <c r="A56" s="54"/>
      <c r="B56" s="48" t="s">
        <v>71</v>
      </c>
      <c r="C56" s="179">
        <v>16.400549383147673</v>
      </c>
      <c r="D56" s="179">
        <v>16.89459954887224</v>
      </c>
      <c r="E56" s="179">
        <v>15.570564123987523</v>
      </c>
      <c r="F56" s="181">
        <v>17.496394279789936</v>
      </c>
      <c r="G56" s="181">
        <v>16.086127267632193</v>
      </c>
      <c r="H56" s="73"/>
      <c r="I56" s="125"/>
      <c r="J56" s="137"/>
      <c r="K56" s="2"/>
      <c r="O56" s="1"/>
      <c r="S56" s="1"/>
    </row>
    <row r="57" spans="1:19" ht="22.5" customHeight="1" x14ac:dyDescent="0.25">
      <c r="A57" s="54"/>
      <c r="B57" s="48" t="s">
        <v>72</v>
      </c>
      <c r="C57" s="179">
        <v>2.8541513048328468</v>
      </c>
      <c r="D57" s="179">
        <v>2.8818412772787192</v>
      </c>
      <c r="E57" s="179">
        <v>3.0029415415886422</v>
      </c>
      <c r="F57" s="181">
        <v>3.2765209065740284</v>
      </c>
      <c r="G57" s="181">
        <v>3.4579836789881893</v>
      </c>
      <c r="H57" s="73"/>
      <c r="I57" s="125"/>
      <c r="J57" s="137"/>
      <c r="K57" s="2"/>
      <c r="O57" s="1"/>
      <c r="S57" s="1"/>
    </row>
    <row r="58" spans="1:19" ht="22.5" customHeight="1" x14ac:dyDescent="0.25">
      <c r="A58" s="54"/>
      <c r="B58" s="48" t="s">
        <v>73</v>
      </c>
      <c r="C58" s="179">
        <v>2.277200832117332</v>
      </c>
      <c r="D58" s="179">
        <v>2.2892126144646148</v>
      </c>
      <c r="E58" s="179">
        <v>2.0380536790136237</v>
      </c>
      <c r="F58" s="181">
        <v>2.4627877772831477</v>
      </c>
      <c r="G58" s="181">
        <v>2.4123723328322186</v>
      </c>
      <c r="H58" s="73"/>
      <c r="I58" s="125"/>
      <c r="J58" s="137"/>
      <c r="K58" s="2"/>
      <c r="O58" s="1"/>
      <c r="S58" s="1"/>
    </row>
    <row r="59" spans="1:19" ht="30" x14ac:dyDescent="0.25">
      <c r="A59" s="54"/>
      <c r="B59" s="48" t="s">
        <v>74</v>
      </c>
      <c r="C59" s="179">
        <v>5.4921545206304998</v>
      </c>
      <c r="D59" s="179">
        <v>5.7323366449266056</v>
      </c>
      <c r="E59" s="179">
        <v>6.5525756732086631</v>
      </c>
      <c r="F59" s="181">
        <v>5.8375063690715452</v>
      </c>
      <c r="G59" s="181">
        <v>6.3250413433992607</v>
      </c>
      <c r="H59" s="73"/>
      <c r="I59" s="125"/>
      <c r="J59" s="137"/>
      <c r="K59" s="2"/>
      <c r="O59" s="1"/>
      <c r="S59" s="1"/>
    </row>
    <row r="60" spans="1:19" ht="36" customHeight="1" x14ac:dyDescent="0.25">
      <c r="A60" s="54"/>
      <c r="B60" s="48" t="s">
        <v>75</v>
      </c>
      <c r="C60" s="179">
        <v>6.4995778136972024</v>
      </c>
      <c r="D60" s="179">
        <v>6.7764435888890802</v>
      </c>
      <c r="E60" s="179">
        <v>6.5604179892325005</v>
      </c>
      <c r="F60" s="181">
        <v>6.9997673828762004</v>
      </c>
      <c r="G60" s="181">
        <v>7.2382559564797351</v>
      </c>
      <c r="H60" s="73"/>
      <c r="I60" s="125"/>
      <c r="J60" s="137"/>
      <c r="K60" s="2"/>
      <c r="O60" s="1"/>
      <c r="S60" s="1"/>
    </row>
    <row r="61" spans="1:19" ht="45" x14ac:dyDescent="0.25">
      <c r="A61" s="54"/>
      <c r="B61" s="48" t="s">
        <v>76</v>
      </c>
      <c r="C61" s="179">
        <v>11.504404209302594</v>
      </c>
      <c r="D61" s="179">
        <v>11.710191160155127</v>
      </c>
      <c r="E61" s="179">
        <v>12.414222901900279</v>
      </c>
      <c r="F61" s="181">
        <v>12.556824822690569</v>
      </c>
      <c r="G61" s="181">
        <v>13.235547975001113</v>
      </c>
      <c r="H61" s="73"/>
      <c r="I61" s="125"/>
      <c r="J61" s="137"/>
      <c r="K61" s="2"/>
      <c r="O61" s="1"/>
      <c r="S61" s="1"/>
    </row>
    <row r="62" spans="1:19" ht="90" x14ac:dyDescent="0.25">
      <c r="A62" s="54"/>
      <c r="B62" s="48" t="s">
        <v>77</v>
      </c>
      <c r="C62" s="179">
        <v>2.711990724790216</v>
      </c>
      <c r="D62" s="179">
        <v>2.2924364282799394</v>
      </c>
      <c r="E62" s="179">
        <v>2.2895091032506243</v>
      </c>
      <c r="F62" s="181">
        <v>2.7821925682154505</v>
      </c>
      <c r="G62" s="181">
        <v>2.8103681314411846</v>
      </c>
      <c r="H62" s="73"/>
      <c r="I62" s="125"/>
      <c r="J62" s="137"/>
      <c r="O62" s="1"/>
      <c r="S62" s="1"/>
    </row>
    <row r="63" spans="1:19" s="37" customFormat="1" ht="15" x14ac:dyDescent="0.25">
      <c r="A63" s="54"/>
      <c r="B63" s="50" t="s">
        <v>66</v>
      </c>
      <c r="C63" s="179">
        <v>87.46497887124471</v>
      </c>
      <c r="D63" s="179">
        <v>87.27554300110377</v>
      </c>
      <c r="E63" s="179">
        <v>87.385382975553242</v>
      </c>
      <c r="F63" s="181">
        <v>86.83789316622115</v>
      </c>
      <c r="G63" s="181">
        <v>86.401821302077849</v>
      </c>
      <c r="H63" s="73"/>
      <c r="I63" s="125"/>
      <c r="J63" s="137"/>
      <c r="K63" s="36"/>
      <c r="O63" s="36"/>
      <c r="S63" s="36"/>
    </row>
    <row r="64" spans="1:19" s="37" customFormat="1" ht="15" x14ac:dyDescent="0.25">
      <c r="A64" s="54"/>
      <c r="B64" s="50" t="s">
        <v>67</v>
      </c>
      <c r="C64" s="179">
        <v>12.535021128755291</v>
      </c>
      <c r="D64" s="179">
        <v>12.724456998896219</v>
      </c>
      <c r="E64" s="179">
        <v>12.614617024446758</v>
      </c>
      <c r="F64" s="181">
        <v>13.162106833778845</v>
      </c>
      <c r="G64" s="181">
        <v>13.598178697922148</v>
      </c>
      <c r="H64" s="73"/>
      <c r="I64" s="125"/>
      <c r="J64" s="137"/>
      <c r="K64" s="36"/>
      <c r="O64" s="36"/>
      <c r="S64" s="36"/>
    </row>
    <row r="65" spans="1:19" ht="22.5" customHeight="1" x14ac:dyDescent="0.25">
      <c r="A65" s="52"/>
      <c r="B65" s="44" t="s">
        <v>183</v>
      </c>
      <c r="C65" s="84"/>
      <c r="D65" s="138"/>
      <c r="E65" s="138"/>
      <c r="F65" s="138"/>
      <c r="G65" s="138"/>
      <c r="H65" s="138"/>
      <c r="I65" s="138"/>
      <c r="J65" s="138"/>
      <c r="O65" s="1"/>
      <c r="S65" s="1"/>
    </row>
    <row r="66" spans="1:19" ht="22.5" customHeight="1" x14ac:dyDescent="0.25">
      <c r="A66" s="54">
        <v>1</v>
      </c>
      <c r="B66" s="42" t="s">
        <v>16</v>
      </c>
      <c r="C66" s="79">
        <v>52.1</v>
      </c>
      <c r="D66" s="79">
        <v>53.4</v>
      </c>
      <c r="E66" s="79"/>
      <c r="F66" s="156">
        <v>53.8</v>
      </c>
      <c r="G66" s="156">
        <v>52</v>
      </c>
      <c r="H66" s="73"/>
      <c r="I66" s="125"/>
      <c r="J66" s="137"/>
      <c r="O66" s="1"/>
      <c r="S66" s="1"/>
    </row>
    <row r="67" spans="1:19" ht="22.5" customHeight="1" x14ac:dyDescent="0.25">
      <c r="A67" s="54">
        <v>1.1000000000000001</v>
      </c>
      <c r="B67" s="42" t="s">
        <v>28</v>
      </c>
      <c r="C67" s="79">
        <v>59</v>
      </c>
      <c r="D67" s="79">
        <v>60.1</v>
      </c>
      <c r="E67" s="79"/>
      <c r="F67" s="156">
        <v>60.4</v>
      </c>
      <c r="G67" s="156">
        <v>58.8</v>
      </c>
      <c r="H67" s="73"/>
      <c r="I67" s="125"/>
      <c r="J67" s="137"/>
      <c r="O67" s="1"/>
      <c r="S67" s="1"/>
    </row>
    <row r="68" spans="1:19" ht="22.5" customHeight="1" x14ac:dyDescent="0.25">
      <c r="A68" s="54">
        <v>1.2</v>
      </c>
      <c r="B68" s="42" t="s">
        <v>29</v>
      </c>
      <c r="C68" s="79">
        <v>45.3</v>
      </c>
      <c r="D68" s="79">
        <v>46.9</v>
      </c>
      <c r="E68" s="79"/>
      <c r="F68" s="156">
        <v>47.4</v>
      </c>
      <c r="G68" s="156">
        <v>45.4</v>
      </c>
      <c r="H68" s="73"/>
      <c r="I68" s="125"/>
      <c r="J68" s="137"/>
      <c r="O68" s="1"/>
      <c r="S68" s="1"/>
    </row>
    <row r="69" spans="1:19" ht="22.5" customHeight="1" x14ac:dyDescent="0.25">
      <c r="A69" s="54">
        <v>2</v>
      </c>
      <c r="B69" s="42" t="s">
        <v>7</v>
      </c>
      <c r="C69" s="79">
        <v>12.3</v>
      </c>
      <c r="D69" s="79">
        <v>11.5</v>
      </c>
      <c r="E69" s="79"/>
      <c r="F69" s="156">
        <v>11.2</v>
      </c>
      <c r="G69" s="156">
        <v>11.8</v>
      </c>
      <c r="H69" s="73"/>
      <c r="I69" s="125"/>
      <c r="J69" s="137"/>
      <c r="O69" s="1"/>
      <c r="S69" s="1"/>
    </row>
    <row r="70" spans="1:19" ht="22.5" customHeight="1" x14ac:dyDescent="0.25">
      <c r="A70" s="54">
        <v>2.1</v>
      </c>
      <c r="B70" s="42" t="s">
        <v>17</v>
      </c>
      <c r="C70" s="79">
        <v>12.7</v>
      </c>
      <c r="D70" s="79">
        <v>11.6</v>
      </c>
      <c r="E70" s="79"/>
      <c r="F70" s="156">
        <v>11.3</v>
      </c>
      <c r="G70" s="156">
        <v>11.662231262244685</v>
      </c>
      <c r="H70" s="73"/>
      <c r="I70" s="125"/>
      <c r="J70" s="137"/>
      <c r="O70" s="1"/>
      <c r="S70" s="1"/>
    </row>
    <row r="71" spans="1:19" ht="22.5" customHeight="1" x14ac:dyDescent="0.25">
      <c r="A71" s="54">
        <v>2.2000000000000002</v>
      </c>
      <c r="B71" s="42" t="s">
        <v>18</v>
      </c>
      <c r="C71" s="79">
        <v>11.9</v>
      </c>
      <c r="D71" s="79">
        <v>11.4</v>
      </c>
      <c r="E71" s="79"/>
      <c r="F71" s="156">
        <v>11</v>
      </c>
      <c r="G71" s="156">
        <v>12.1</v>
      </c>
      <c r="H71" s="73"/>
      <c r="I71" s="125"/>
      <c r="J71" s="137"/>
      <c r="O71" s="1"/>
      <c r="S71" s="1"/>
    </row>
    <row r="72" spans="1:19" ht="22.5" customHeight="1" x14ac:dyDescent="0.25">
      <c r="A72" s="54">
        <v>3</v>
      </c>
      <c r="B72" s="42" t="s">
        <v>25</v>
      </c>
      <c r="C72" s="99">
        <v>24000</v>
      </c>
      <c r="D72" s="99">
        <v>26000</v>
      </c>
      <c r="E72" s="99"/>
      <c r="F72" s="157">
        <v>26000</v>
      </c>
      <c r="G72" s="157">
        <v>26000</v>
      </c>
      <c r="H72" s="73"/>
      <c r="I72" s="125"/>
      <c r="J72" s="137"/>
      <c r="O72" s="1"/>
      <c r="S72" s="1"/>
    </row>
    <row r="73" spans="1:19" ht="22.5" customHeight="1" x14ac:dyDescent="0.25">
      <c r="A73" s="54">
        <v>4</v>
      </c>
      <c r="B73" s="42" t="s">
        <v>27</v>
      </c>
      <c r="C73" s="99">
        <v>50589</v>
      </c>
      <c r="D73" s="99">
        <v>52380</v>
      </c>
      <c r="E73" s="99"/>
      <c r="F73" s="157">
        <v>53458</v>
      </c>
      <c r="G73" s="157">
        <v>54951</v>
      </c>
      <c r="H73" s="73"/>
      <c r="I73" s="125"/>
      <c r="J73" s="137"/>
      <c r="O73" s="1"/>
      <c r="S73" s="1"/>
    </row>
    <row r="74" spans="1:19" ht="22.5" customHeight="1" x14ac:dyDescent="0.25">
      <c r="A74" s="54">
        <v>4.0999999999999996</v>
      </c>
      <c r="B74" s="51" t="s">
        <v>171</v>
      </c>
      <c r="C74" s="99">
        <v>45759</v>
      </c>
      <c r="D74" s="99">
        <v>47532</v>
      </c>
      <c r="E74" s="99"/>
      <c r="F74" s="157">
        <v>48767</v>
      </c>
      <c r="G74" s="157">
        <v>49440</v>
      </c>
      <c r="H74" s="73"/>
      <c r="I74" s="125"/>
      <c r="J74" s="137"/>
      <c r="O74" s="1"/>
      <c r="S74" s="1"/>
    </row>
    <row r="75" spans="1:19" ht="22.5" customHeight="1" x14ac:dyDescent="0.25">
      <c r="A75" s="54">
        <v>4.2</v>
      </c>
      <c r="B75" s="42" t="s">
        <v>26</v>
      </c>
      <c r="C75" s="99">
        <v>61023</v>
      </c>
      <c r="D75" s="99">
        <v>63084</v>
      </c>
      <c r="E75" s="99"/>
      <c r="F75" s="157">
        <v>63826</v>
      </c>
      <c r="G75" s="157">
        <v>64334</v>
      </c>
      <c r="H75" s="73"/>
      <c r="I75" s="125"/>
      <c r="J75" s="137"/>
      <c r="O75" s="1"/>
      <c r="S75" s="1"/>
    </row>
    <row r="76" spans="1:19" ht="22.5" customHeight="1" x14ac:dyDescent="0.25">
      <c r="A76" s="52"/>
      <c r="B76" s="44" t="s">
        <v>148</v>
      </c>
      <c r="C76" s="84"/>
      <c r="D76" s="138"/>
      <c r="E76" s="138"/>
      <c r="F76" s="138"/>
      <c r="G76" s="138"/>
      <c r="H76" s="138"/>
      <c r="I76" s="138"/>
      <c r="J76" s="138"/>
      <c r="O76" s="1"/>
      <c r="S76" s="1"/>
    </row>
    <row r="77" spans="1:19" ht="30" x14ac:dyDescent="0.25">
      <c r="A77" s="54"/>
      <c r="B77" s="42" t="s">
        <v>24</v>
      </c>
      <c r="C77" s="143">
        <v>2.0280596307113319</v>
      </c>
      <c r="D77" s="143">
        <v>1.4110907895424685</v>
      </c>
      <c r="E77" s="159">
        <v>1.62</v>
      </c>
      <c r="F77" s="166">
        <v>1.26</v>
      </c>
      <c r="G77" s="166">
        <v>1.55</v>
      </c>
      <c r="H77" s="153">
        <v>0.4044777213030093</v>
      </c>
      <c r="I77" s="153">
        <v>1.1000000000000001</v>
      </c>
      <c r="J77" s="144"/>
      <c r="O77" s="1"/>
      <c r="S77" s="1"/>
    </row>
    <row r="78" spans="1:19" ht="30" x14ac:dyDescent="0.25">
      <c r="A78" s="54"/>
      <c r="B78" s="42" t="s">
        <v>32</v>
      </c>
      <c r="C78" s="143">
        <v>1.6677967643644536</v>
      </c>
      <c r="D78" s="143">
        <v>-0.80123189937643247</v>
      </c>
      <c r="E78" s="158">
        <v>-3.2639497964699782</v>
      </c>
      <c r="F78" s="167">
        <v>-1.1000000000000001</v>
      </c>
      <c r="G78" s="167">
        <v>-3.4</v>
      </c>
      <c r="H78" s="80"/>
      <c r="I78" s="107"/>
      <c r="J78" s="144"/>
      <c r="O78" s="1"/>
      <c r="S78" s="1"/>
    </row>
    <row r="79" spans="1:19" ht="30" x14ac:dyDescent="0.25">
      <c r="A79" s="54"/>
      <c r="B79" s="42" t="s">
        <v>33</v>
      </c>
      <c r="C79" s="143">
        <v>1.1798120992608148</v>
      </c>
      <c r="D79" s="143">
        <v>5.500188710956877E-2</v>
      </c>
      <c r="E79" s="158">
        <v>-2.4987058224971714</v>
      </c>
      <c r="F79" s="167">
        <v>-0.4</v>
      </c>
      <c r="G79" s="167">
        <v>-2.1</v>
      </c>
      <c r="H79" s="80"/>
      <c r="I79" s="107"/>
      <c r="J79" s="144"/>
      <c r="O79" s="1"/>
      <c r="S79" s="1"/>
    </row>
    <row r="80" spans="1:19" ht="30" x14ac:dyDescent="0.25">
      <c r="A80" s="54"/>
      <c r="B80" s="42" t="s">
        <v>34</v>
      </c>
      <c r="C80" s="143">
        <v>2.198908489429229</v>
      </c>
      <c r="D80" s="143">
        <v>-3.2441660251854358</v>
      </c>
      <c r="E80" s="158">
        <v>-5.2679503766777769</v>
      </c>
      <c r="F80" s="167">
        <v>-3.2</v>
      </c>
      <c r="G80" s="167">
        <v>-5.3</v>
      </c>
      <c r="H80" s="80"/>
      <c r="I80" s="107"/>
      <c r="J80" s="144"/>
      <c r="O80" s="1"/>
      <c r="S80" s="1"/>
    </row>
    <row r="81" spans="1:19" ht="38.25" customHeight="1" x14ac:dyDescent="0.25">
      <c r="A81" s="54"/>
      <c r="B81" s="42" t="s">
        <v>35</v>
      </c>
      <c r="C81" s="143">
        <v>-1.2914877010232593</v>
      </c>
      <c r="D81" s="143">
        <v>-0.23361459427612633</v>
      </c>
      <c r="E81" s="158">
        <v>0.43783547644917764</v>
      </c>
      <c r="F81" s="168">
        <v>0.98</v>
      </c>
      <c r="G81" s="167">
        <v>0.2</v>
      </c>
      <c r="H81" s="65"/>
      <c r="I81" s="107"/>
      <c r="J81" s="144"/>
      <c r="O81" s="1"/>
      <c r="S81" s="1"/>
    </row>
    <row r="82" spans="1:19" ht="30" x14ac:dyDescent="0.25">
      <c r="A82" s="54"/>
      <c r="B82" s="42" t="s">
        <v>36</v>
      </c>
      <c r="C82" s="143">
        <v>0.63189489681516875</v>
      </c>
      <c r="D82" s="143">
        <v>0.20329692477309891</v>
      </c>
      <c r="E82" s="158">
        <v>0.22</v>
      </c>
      <c r="F82" s="168">
        <v>-0.05</v>
      </c>
      <c r="G82" s="168">
        <v>-0.13</v>
      </c>
      <c r="H82" s="65"/>
      <c r="I82" s="107"/>
      <c r="J82" s="144"/>
      <c r="O82" s="1"/>
      <c r="S82" s="1"/>
    </row>
    <row r="83" spans="1:19" ht="22.5" customHeight="1" thickBot="1" x14ac:dyDescent="0.3">
      <c r="A83" s="52"/>
      <c r="B83" s="44" t="s">
        <v>149</v>
      </c>
      <c r="C83" s="84"/>
      <c r="D83" s="138"/>
      <c r="E83" s="138"/>
      <c r="F83" s="138"/>
      <c r="G83" s="138"/>
      <c r="H83" s="138"/>
      <c r="I83" s="138"/>
      <c r="J83" s="138"/>
      <c r="O83" s="1"/>
      <c r="S83" s="1"/>
    </row>
    <row r="84" spans="1:19" ht="15" x14ac:dyDescent="0.25">
      <c r="A84" s="54">
        <v>1</v>
      </c>
      <c r="B84" s="40" t="s">
        <v>37</v>
      </c>
      <c r="C84" s="64">
        <v>1194</v>
      </c>
      <c r="D84" s="132">
        <v>1094</v>
      </c>
      <c r="E84" s="132">
        <v>961</v>
      </c>
      <c r="F84" s="108">
        <v>308</v>
      </c>
      <c r="G84" s="108">
        <v>262</v>
      </c>
      <c r="H84" s="110"/>
      <c r="I84" s="124"/>
      <c r="J84" s="136">
        <v>-8.3752093802345087</v>
      </c>
      <c r="O84" s="1"/>
      <c r="S84" s="1"/>
    </row>
    <row r="85" spans="1:19" ht="22.5" customHeight="1" x14ac:dyDescent="0.25">
      <c r="A85" s="54">
        <v>2</v>
      </c>
      <c r="B85" s="40" t="s">
        <v>21</v>
      </c>
      <c r="C85" s="63">
        <v>951901.44885302009</v>
      </c>
      <c r="D85" s="63">
        <v>947910.16491961642</v>
      </c>
      <c r="E85" s="104">
        <v>877217.07544400007</v>
      </c>
      <c r="F85" s="170">
        <v>241483.25746699999</v>
      </c>
      <c r="G85" s="170">
        <v>253845.34123199998</v>
      </c>
      <c r="H85" s="171">
        <v>78515</v>
      </c>
      <c r="I85" s="171">
        <v>77108</v>
      </c>
      <c r="J85" s="160">
        <v>-7.4577836689794452</v>
      </c>
      <c r="O85" s="1"/>
      <c r="S85" s="1"/>
    </row>
    <row r="86" spans="1:19" ht="22.5" customHeight="1" x14ac:dyDescent="0.25">
      <c r="A86" s="54">
        <v>2.1</v>
      </c>
      <c r="B86" s="40" t="s">
        <v>22</v>
      </c>
      <c r="C86" s="63">
        <v>310435.92453801999</v>
      </c>
      <c r="D86" s="63">
        <v>298791.80822273</v>
      </c>
      <c r="E86" s="104">
        <v>271955.03348699998</v>
      </c>
      <c r="F86" s="170">
        <v>73674.322132999994</v>
      </c>
      <c r="G86" s="170">
        <v>77339.675818000003</v>
      </c>
      <c r="H86" s="171">
        <v>25009</v>
      </c>
      <c r="I86" s="171">
        <v>24772</v>
      </c>
      <c r="J86" s="160">
        <v>-8.981763889581174</v>
      </c>
      <c r="O86" s="1"/>
      <c r="S86" s="1"/>
    </row>
    <row r="87" spans="1:19" ht="22.5" customHeight="1" x14ac:dyDescent="0.25">
      <c r="A87" s="54">
        <v>2.2000000000000002</v>
      </c>
      <c r="B87" s="40" t="s">
        <v>23</v>
      </c>
      <c r="C87" s="63">
        <v>641465.52431500005</v>
      </c>
      <c r="D87" s="63">
        <v>649118.35669688648</v>
      </c>
      <c r="E87" s="104">
        <v>605262.04195700004</v>
      </c>
      <c r="F87" s="169">
        <v>167808.93533400001</v>
      </c>
      <c r="G87" s="169">
        <v>176505.66541399999</v>
      </c>
      <c r="H87" s="172">
        <v>51762</v>
      </c>
      <c r="I87" s="173">
        <v>52246</v>
      </c>
      <c r="J87" s="160">
        <v>-6.7562894020067716</v>
      </c>
      <c r="O87" s="1"/>
      <c r="S87" s="1"/>
    </row>
    <row r="88" spans="1:19" ht="22.5" customHeight="1" x14ac:dyDescent="0.25">
      <c r="A88" s="54">
        <v>3</v>
      </c>
      <c r="B88" s="40" t="s">
        <v>2</v>
      </c>
      <c r="C88" s="128">
        <v>162835</v>
      </c>
      <c r="D88" s="128">
        <v>162342</v>
      </c>
      <c r="E88" s="128"/>
      <c r="F88" s="94"/>
      <c r="G88" s="94"/>
      <c r="H88" s="102"/>
      <c r="I88" s="131"/>
      <c r="J88" s="147">
        <v>-0.3027604630454141</v>
      </c>
      <c r="O88" s="1"/>
      <c r="S88" s="1"/>
    </row>
    <row r="89" spans="1:19" ht="22.5" customHeight="1" x14ac:dyDescent="0.25">
      <c r="A89" s="54">
        <v>3.1</v>
      </c>
      <c r="B89" s="40" t="s">
        <v>19</v>
      </c>
      <c r="C89" s="128">
        <v>20279</v>
      </c>
      <c r="D89" s="128">
        <v>17508</v>
      </c>
      <c r="E89" s="128"/>
      <c r="F89" s="94"/>
      <c r="G89" s="94"/>
      <c r="H89" s="102"/>
      <c r="I89" s="131"/>
      <c r="J89" s="147">
        <v>-13.664381872873415</v>
      </c>
      <c r="O89" s="1"/>
      <c r="S89" s="1"/>
    </row>
    <row r="90" spans="1:19" ht="22.5" customHeight="1" x14ac:dyDescent="0.25">
      <c r="A90" s="54">
        <v>4</v>
      </c>
      <c r="B90" s="40" t="s">
        <v>157</v>
      </c>
      <c r="C90" s="128">
        <v>1326</v>
      </c>
      <c r="D90" s="128">
        <v>1405</v>
      </c>
      <c r="E90" s="128"/>
      <c r="F90" s="91"/>
      <c r="G90" s="91"/>
      <c r="H90" s="102"/>
      <c r="I90" s="133"/>
      <c r="J90" s="147">
        <v>6</v>
      </c>
      <c r="O90" s="1"/>
      <c r="S90" s="1"/>
    </row>
    <row r="91" spans="1:19" ht="22.5" customHeight="1" x14ac:dyDescent="0.25">
      <c r="A91" s="56">
        <v>5</v>
      </c>
      <c r="B91" s="40" t="s">
        <v>158</v>
      </c>
      <c r="C91" s="128">
        <v>3074657</v>
      </c>
      <c r="D91" s="128">
        <v>3253419</v>
      </c>
      <c r="E91" s="128">
        <v>1605444</v>
      </c>
      <c r="F91" s="91"/>
      <c r="G91" s="91"/>
      <c r="H91" s="102"/>
      <c r="I91" s="133"/>
      <c r="J91" s="147">
        <v>-76.599999999999994</v>
      </c>
      <c r="K91" s="3"/>
      <c r="O91" s="1"/>
      <c r="S91" s="1"/>
    </row>
    <row r="92" spans="1:19" s="33" customFormat="1" ht="22.5" customHeight="1" x14ac:dyDescent="0.25">
      <c r="A92" s="56">
        <v>5.0999999999999996</v>
      </c>
      <c r="B92" s="40" t="s">
        <v>159</v>
      </c>
      <c r="C92" s="128">
        <v>931190</v>
      </c>
      <c r="D92" s="128">
        <v>1103905</v>
      </c>
      <c r="E92" s="128">
        <v>800028</v>
      </c>
      <c r="F92" s="91"/>
      <c r="G92" s="91"/>
      <c r="H92" s="102"/>
      <c r="I92" s="102"/>
      <c r="J92" s="147">
        <v>-42.9</v>
      </c>
      <c r="K92" s="34"/>
      <c r="O92" s="32"/>
      <c r="S92" s="32"/>
    </row>
    <row r="93" spans="1:19" s="33" customFormat="1" ht="22.5" customHeight="1" x14ac:dyDescent="0.25">
      <c r="A93" s="56">
        <v>5.2</v>
      </c>
      <c r="B93" s="40" t="s">
        <v>160</v>
      </c>
      <c r="C93" s="128">
        <v>2143467</v>
      </c>
      <c r="D93" s="128">
        <v>2149514</v>
      </c>
      <c r="E93" s="128">
        <v>1628016</v>
      </c>
      <c r="F93" s="91"/>
      <c r="G93" s="91"/>
      <c r="H93" s="102"/>
      <c r="I93" s="102"/>
      <c r="J93" s="147">
        <v>-92.1</v>
      </c>
      <c r="K93" s="34"/>
      <c r="O93" s="32"/>
      <c r="S93" s="32"/>
    </row>
    <row r="94" spans="1:19" ht="22.5" customHeight="1" x14ac:dyDescent="0.25">
      <c r="A94" s="56">
        <v>6</v>
      </c>
      <c r="B94" s="40" t="s">
        <v>161</v>
      </c>
      <c r="C94" s="128">
        <v>1242761</v>
      </c>
      <c r="D94" s="128">
        <v>1253496</v>
      </c>
      <c r="E94" s="128">
        <v>665180</v>
      </c>
      <c r="F94" s="91"/>
      <c r="G94" s="91"/>
      <c r="H94" s="102"/>
      <c r="I94" s="133"/>
      <c r="J94" s="147">
        <v>-75.599999999999994</v>
      </c>
      <c r="O94" s="1"/>
      <c r="S94" s="1"/>
    </row>
    <row r="95" spans="1:19" s="33" customFormat="1" ht="22.5" customHeight="1" x14ac:dyDescent="0.25">
      <c r="A95" s="56">
        <v>6.1</v>
      </c>
      <c r="B95" s="40" t="s">
        <v>162</v>
      </c>
      <c r="C95" s="128">
        <v>476294</v>
      </c>
      <c r="D95" s="128">
        <v>468787</v>
      </c>
      <c r="E95" s="128">
        <v>371523</v>
      </c>
      <c r="F95" s="91"/>
      <c r="G95" s="91"/>
      <c r="H95" s="102"/>
      <c r="I95" s="102"/>
      <c r="J95" s="147">
        <v>-46.2</v>
      </c>
      <c r="K95" s="32"/>
      <c r="O95" s="32"/>
      <c r="S95" s="32"/>
    </row>
    <row r="96" spans="1:19" s="33" customFormat="1" ht="22.5" customHeight="1" x14ac:dyDescent="0.25">
      <c r="A96" s="56">
        <v>6.2</v>
      </c>
      <c r="B96" s="40" t="s">
        <v>163</v>
      </c>
      <c r="C96" s="128">
        <v>766467</v>
      </c>
      <c r="D96" s="128">
        <v>784709</v>
      </c>
      <c r="E96" s="128">
        <v>293657</v>
      </c>
      <c r="F96" s="91"/>
      <c r="G96" s="91"/>
      <c r="H96" s="102"/>
      <c r="I96" s="102"/>
      <c r="J96" s="147">
        <v>-91.3</v>
      </c>
      <c r="K96" s="32"/>
      <c r="O96" s="32"/>
      <c r="S96" s="32"/>
    </row>
    <row r="97" spans="1:19" ht="22.5" customHeight="1" x14ac:dyDescent="0.25">
      <c r="A97" s="56">
        <v>7</v>
      </c>
      <c r="B97" s="40" t="s">
        <v>164</v>
      </c>
      <c r="C97" s="128">
        <v>22679041</v>
      </c>
      <c r="D97" s="128">
        <v>24285202</v>
      </c>
      <c r="E97" s="128">
        <v>10963309</v>
      </c>
      <c r="F97" s="91"/>
      <c r="G97" s="91"/>
      <c r="H97" s="102"/>
      <c r="I97" s="102"/>
      <c r="J97" s="147">
        <v>-44</v>
      </c>
      <c r="O97" s="1"/>
      <c r="S97" s="1"/>
    </row>
    <row r="98" spans="1:19" ht="22.5" customHeight="1" x14ac:dyDescent="0.25">
      <c r="A98" s="56">
        <v>8</v>
      </c>
      <c r="B98" s="40" t="s">
        <v>30</v>
      </c>
      <c r="C98" s="128">
        <v>5319717</v>
      </c>
      <c r="D98" s="128">
        <v>5697729</v>
      </c>
      <c r="E98" s="128">
        <v>2761599</v>
      </c>
      <c r="F98" s="91"/>
      <c r="G98" s="91"/>
      <c r="H98" s="102">
        <v>387555</v>
      </c>
      <c r="I98" s="133">
        <v>202351</v>
      </c>
      <c r="J98" s="147">
        <v>-51.8</v>
      </c>
      <c r="O98" s="1"/>
      <c r="S98" s="1"/>
    </row>
    <row r="99" spans="1:19" ht="22.5" customHeight="1" x14ac:dyDescent="0.25">
      <c r="A99" s="56">
        <v>9</v>
      </c>
      <c r="B99" s="40" t="s">
        <v>31</v>
      </c>
      <c r="C99" s="128">
        <v>5415071</v>
      </c>
      <c r="D99" s="128">
        <v>5921750</v>
      </c>
      <c r="E99" s="128">
        <v>2906828</v>
      </c>
      <c r="F99" s="91"/>
      <c r="G99" s="91"/>
      <c r="H99" s="102">
        <v>393598</v>
      </c>
      <c r="I99" s="133">
        <v>228953</v>
      </c>
      <c r="J99" s="147">
        <v>-51.7</v>
      </c>
      <c r="O99" s="1"/>
      <c r="S99" s="1"/>
    </row>
    <row r="100" spans="1:19" ht="22.5" customHeight="1" x14ac:dyDescent="0.25">
      <c r="A100" s="56">
        <v>10</v>
      </c>
      <c r="B100" s="40" t="s">
        <v>165</v>
      </c>
      <c r="C100" s="128">
        <v>5926803</v>
      </c>
      <c r="D100" s="128">
        <v>6406038</v>
      </c>
      <c r="E100" s="63">
        <v>2657818</v>
      </c>
      <c r="F100" s="91"/>
      <c r="G100" s="91"/>
      <c r="H100" s="102">
        <v>228941</v>
      </c>
      <c r="I100" s="133">
        <v>158173</v>
      </c>
      <c r="J100" s="147">
        <v>-36.200000000000003</v>
      </c>
      <c r="O100" s="1"/>
      <c r="S100" s="1"/>
    </row>
    <row r="101" spans="1:19" ht="22.5" customHeight="1" x14ac:dyDescent="0.25">
      <c r="A101" s="56">
        <v>11</v>
      </c>
      <c r="B101" s="40" t="s">
        <v>150</v>
      </c>
      <c r="C101" s="128">
        <v>6017450</v>
      </c>
      <c r="D101" s="128">
        <v>6259685</v>
      </c>
      <c r="E101" s="128">
        <v>2637064</v>
      </c>
      <c r="F101" s="91"/>
      <c r="G101" s="91"/>
      <c r="H101" s="102">
        <v>246131</v>
      </c>
      <c r="I101" s="133">
        <v>142754</v>
      </c>
      <c r="J101" s="147">
        <v>-39.200000000000003</v>
      </c>
      <c r="O101" s="1"/>
      <c r="S101" s="1"/>
    </row>
    <row r="102" spans="1:19" ht="22.5" customHeight="1" x14ac:dyDescent="0.25">
      <c r="A102" s="54">
        <v>12</v>
      </c>
      <c r="B102" s="40" t="s">
        <v>38</v>
      </c>
      <c r="C102" s="146">
        <v>201.9</v>
      </c>
      <c r="D102" s="146">
        <v>219.8</v>
      </c>
      <c r="E102" s="146"/>
      <c r="F102" s="91"/>
      <c r="G102" s="91"/>
      <c r="H102" s="102"/>
      <c r="I102" s="102"/>
      <c r="J102" s="146"/>
      <c r="O102" s="1"/>
      <c r="S102" s="1"/>
    </row>
    <row r="103" spans="1:19" ht="22.5" customHeight="1" x14ac:dyDescent="0.25">
      <c r="A103" s="54">
        <v>12.4</v>
      </c>
      <c r="B103" s="42" t="s">
        <v>39</v>
      </c>
      <c r="C103" s="145">
        <v>7.9926708847687813</v>
      </c>
      <c r="D103" s="145">
        <v>7.161398799169362</v>
      </c>
      <c r="E103" s="145"/>
      <c r="F103" s="127"/>
      <c r="G103" s="127"/>
      <c r="H103" s="73"/>
      <c r="I103" s="125"/>
      <c r="J103" s="148">
        <v>-10.40042931310397</v>
      </c>
      <c r="O103" s="1"/>
      <c r="S103" s="1"/>
    </row>
    <row r="104" spans="1:19" ht="22.5" customHeight="1" x14ac:dyDescent="0.25">
      <c r="A104" s="54">
        <v>13</v>
      </c>
      <c r="B104" s="42" t="s">
        <v>40</v>
      </c>
      <c r="C104" s="145">
        <v>97.463261021693498</v>
      </c>
      <c r="D104" s="145">
        <v>97.830584654865035</v>
      </c>
      <c r="E104" s="145">
        <v>98.171283627984636</v>
      </c>
      <c r="F104" s="127"/>
      <c r="G104" s="127"/>
      <c r="H104" s="73"/>
      <c r="I104" s="73"/>
      <c r="J104" s="148">
        <v>0.37688420161703107</v>
      </c>
      <c r="O104" s="1"/>
      <c r="S104" s="1"/>
    </row>
    <row r="105" spans="1:19" s="33" customFormat="1" ht="22.5" customHeight="1" x14ac:dyDescent="0.25">
      <c r="A105" s="54">
        <v>14</v>
      </c>
      <c r="B105" s="42" t="s">
        <v>166</v>
      </c>
      <c r="C105" s="145"/>
      <c r="D105" s="145">
        <v>38.299999999999997</v>
      </c>
      <c r="E105" s="145"/>
      <c r="F105" s="127"/>
      <c r="G105" s="127"/>
      <c r="H105" s="73"/>
      <c r="I105" s="73"/>
      <c r="J105" s="148"/>
      <c r="K105" s="32"/>
      <c r="O105" s="32"/>
      <c r="S105" s="32"/>
    </row>
    <row r="106" spans="1:19" s="39" customFormat="1" ht="22.5" customHeight="1" x14ac:dyDescent="0.25">
      <c r="B106" s="57" t="s">
        <v>186</v>
      </c>
      <c r="C106" s="57"/>
      <c r="D106" s="57"/>
      <c r="E106" s="112"/>
      <c r="F106" s="36"/>
      <c r="I106" s="36"/>
      <c r="K106" s="36"/>
      <c r="O106" s="36"/>
      <c r="S106" s="36"/>
    </row>
    <row r="107" spans="1:19" s="39" customFormat="1" ht="22.5" customHeight="1" x14ac:dyDescent="0.25">
      <c r="B107" s="36"/>
      <c r="E107" s="117"/>
      <c r="F107" s="36"/>
      <c r="I107" s="36"/>
      <c r="K107" s="36"/>
      <c r="O107" s="36"/>
      <c r="S107" s="36"/>
    </row>
    <row r="108" spans="1:19" ht="22.5" customHeight="1" x14ac:dyDescent="0.25">
      <c r="B108" s="161"/>
      <c r="C108" s="162"/>
      <c r="D108" s="162"/>
      <c r="E108" s="162"/>
      <c r="O108" s="1"/>
      <c r="S108" s="1"/>
    </row>
    <row r="109" spans="1:19" ht="22.5" customHeight="1" x14ac:dyDescent="0.25">
      <c r="B109" s="163" t="s">
        <v>69</v>
      </c>
      <c r="C109" s="163" t="s">
        <v>181</v>
      </c>
      <c r="D109" s="165" t="s">
        <v>182</v>
      </c>
      <c r="E109" s="164"/>
      <c r="O109" s="1"/>
      <c r="S109" s="1"/>
    </row>
    <row r="110" spans="1:19" ht="22.5" customHeight="1" x14ac:dyDescent="0.25">
      <c r="O110" s="1"/>
      <c r="S110" s="1"/>
    </row>
    <row r="111" spans="1:19" ht="22.5" customHeight="1" x14ac:dyDescent="0.25">
      <c r="O111" s="1"/>
      <c r="S111" s="1"/>
    </row>
    <row r="112" spans="1:19" ht="22.5" customHeight="1" x14ac:dyDescent="0.25">
      <c r="O112" s="1"/>
      <c r="S112" s="1"/>
    </row>
    <row r="113" spans="15:19" ht="22.5" customHeight="1" x14ac:dyDescent="0.25">
      <c r="O113" s="1"/>
      <c r="S113" s="1"/>
    </row>
    <row r="114" spans="15:19" ht="22.5" customHeight="1" x14ac:dyDescent="0.25">
      <c r="O114" s="1"/>
      <c r="S114" s="1"/>
    </row>
    <row r="115" spans="15:19" ht="22.5" customHeight="1" x14ac:dyDescent="0.25">
      <c r="O115" s="1"/>
      <c r="S115" s="1"/>
    </row>
    <row r="116" spans="15:19" ht="22.5" customHeight="1" x14ac:dyDescent="0.25">
      <c r="O116" s="1"/>
      <c r="S116" s="1"/>
    </row>
    <row r="117" spans="15:19" ht="22.5" customHeight="1" x14ac:dyDescent="0.25">
      <c r="O117" s="1"/>
      <c r="S117" s="1"/>
    </row>
  </sheetData>
  <customSheetViews>
    <customSheetView guid="{1612F140-F57E-40B6-A90F-BFE30BBC5C02}" scale="80" topLeftCell="F79">
      <selection activeCell="H86" sqref="H86"/>
      <pageMargins left="0.7" right="0.7" top="0.75" bottom="0.75" header="0.3" footer="0.3"/>
      <pageSetup orientation="portrait" r:id="rId1"/>
    </customSheetView>
    <customSheetView guid="{8A54BF65-0CE7-47F1-8250-3869C20CF099}" topLeftCell="A60">
      <selection activeCell="B74" sqref="B74"/>
      <pageMargins left="0.7" right="0.7" top="0.75" bottom="0.75" header="0.3" footer="0.3"/>
      <pageSetup orientation="portrait" r:id="rId2"/>
    </customSheetView>
    <customSheetView guid="{CCE8BCED-A5EB-4F35-9F63-3518A35E7734}" scale="80">
      <pane xSplit="2" ySplit="1" topLeftCell="C31" activePane="bottomRight" state="frozen"/>
      <selection pane="bottomRight" activeCell="B42" sqref="B42:I42"/>
      <pageMargins left="0.7" right="0.7" top="0.75" bottom="0.75" header="0.3" footer="0.3"/>
      <pageSetup orientation="portrait" r:id="rId3"/>
    </customSheetView>
    <customSheetView guid="{4C8B2085-1FB0-43DE-B755-1C7E8BFAFD80}" scale="80">
      <pane xSplit="2" ySplit="1" topLeftCell="C23" activePane="bottomRight" state="frozen"/>
      <selection pane="bottomRight" activeCell="B27" sqref="B27"/>
      <pageMargins left="0.7" right="0.7" top="0.75" bottom="0.75" header="0.3" footer="0.3"/>
      <pageSetup orientation="portrait" r:id="rId4"/>
    </customSheetView>
    <customSheetView guid="{FB741687-1A58-4F80-85D5-1E7CB69F6634}" scale="80">
      <selection activeCell="F3" sqref="F3"/>
      <pageMargins left="0.7" right="0.7" top="0.75" bottom="0.75" header="0.3" footer="0.3"/>
    </customSheetView>
    <customSheetView guid="{414319D9-DBE1-4B8F-ACBE-CF950FF854FD}" scale="80" topLeftCell="A19">
      <selection activeCell="C23" sqref="C23"/>
      <pageMargins left="0.7" right="0.7" top="0.75" bottom="0.75" header="0.3" footer="0.3"/>
    </customSheetView>
    <customSheetView guid="{AF367BEB-BD8A-43D4-A793-E06486337066}" topLeftCell="A52">
      <selection activeCell="B68" sqref="B68"/>
      <pageMargins left="0.7" right="0.7" top="0.75" bottom="0.75" header="0.3" footer="0.3"/>
      <pageSetup orientation="portrait" verticalDpi="0" r:id="rId5"/>
    </customSheetView>
    <customSheetView guid="{CE79AB2F-9AFA-43D1-AC9A-2D3C040E30E0}" topLeftCell="A45">
      <selection activeCell="K61" sqref="K61"/>
      <pageMargins left="0.7" right="0.7" top="0.75" bottom="0.75" header="0.3" footer="0.3"/>
      <pageSetup orientation="portrait" verticalDpi="0" r:id="rId6"/>
    </customSheetView>
    <customSheetView guid="{4CCD3BFE-31BA-44B1-AE21-FC20FC1B3C68}" scale="80" topLeftCell="A34">
      <selection activeCell="E55" sqref="E55"/>
      <pageMargins left="0.7" right="0.7" top="0.75" bottom="0.75" header="0.3" footer="0.3"/>
    </customSheetView>
    <customSheetView guid="{668C4098-305E-43E0-AA2E-37D8A90FEF0E}" scale="80" topLeftCell="A47">
      <selection activeCell="F55" sqref="F55"/>
      <pageMargins left="0.7" right="0.7" top="0.75" bottom="0.75" header="0.3" footer="0.3"/>
      <pageSetup orientation="portrait" r:id="rId7"/>
    </customSheetView>
  </customSheetViews>
  <pageMargins left="0.7" right="0.7" top="0.75" bottom="0.75" header="0.3" footer="0.3"/>
  <pageSetup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9" sqref="B29:C29"/>
    </sheetView>
  </sheetViews>
  <sheetFormatPr defaultRowHeight="15" x14ac:dyDescent="0.25"/>
  <cols>
    <col min="1" max="1" width="42.28515625" customWidth="1"/>
    <col min="2" max="2" width="22.85546875" customWidth="1"/>
  </cols>
  <sheetData/>
  <customSheetViews>
    <customSheetView guid="{1612F140-F57E-40B6-A90F-BFE30BBC5C02}" state="hidden">
      <selection activeCell="B29" sqref="B29:C29"/>
      <pageMargins left="0.7" right="0.7" top="0.75" bottom="0.75" header="0.3" footer="0.3"/>
      <pageSetup orientation="portrait" r:id="rId1"/>
    </customSheetView>
    <customSheetView guid="{8A54BF65-0CE7-47F1-8250-3869C20CF099}">
      <selection activeCell="A14" sqref="A14"/>
      <pageMargins left="0.7" right="0.7" top="0.75" bottom="0.75" header="0.3" footer="0.3"/>
    </customSheetView>
    <customSheetView guid="{CCE8BCED-A5EB-4F35-9F63-3518A35E7734}">
      <pageMargins left="0.7" right="0.7" top="0.75" bottom="0.75" header="0.3" footer="0.3"/>
    </customSheetView>
    <customSheetView guid="{4C8B2085-1FB0-43DE-B755-1C7E8BFAFD80}">
      <pageMargins left="0.7" right="0.7" top="0.75" bottom="0.75" header="0.3" footer="0.3"/>
    </customSheetView>
    <customSheetView guid="{FB741687-1A58-4F80-85D5-1E7CB69F6634}">
      <pageMargins left="0.7" right="0.7" top="0.75" bottom="0.75" header="0.3" footer="0.3"/>
    </customSheetView>
    <customSheetView guid="{AF367BEB-BD8A-43D4-A793-E06486337066}">
      <pageMargins left="0.7" right="0.7" top="0.75" bottom="0.75" header="0.3" footer="0.3"/>
    </customSheetView>
    <customSheetView guid="{CE79AB2F-9AFA-43D1-AC9A-2D3C040E30E0}">
      <selection activeCell="A14" sqref="A14"/>
      <pageMargins left="0.7" right="0.7" top="0.75" bottom="0.75" header="0.3" footer="0.3"/>
    </customSheetView>
    <customSheetView guid="{4CCD3BFE-31BA-44B1-AE21-FC20FC1B3C68}">
      <selection activeCell="H28" sqref="H28"/>
      <pageMargins left="0.7" right="0.7" top="0.75" bottom="0.75" header="0.3" footer="0.3"/>
    </customSheetView>
    <customSheetView guid="{668C4098-305E-43E0-AA2E-37D8A90FEF0E}" state="hidden">
      <selection activeCell="B29" sqref="B29:C29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8"/>
  <sheetViews>
    <sheetView workbookViewId="0">
      <selection activeCell="E8" sqref="E8"/>
    </sheetView>
  </sheetViews>
  <sheetFormatPr defaultRowHeight="15" x14ac:dyDescent="0.25"/>
  <cols>
    <col min="2" max="2" width="16.7109375" customWidth="1"/>
    <col min="6" max="6" width="10.5703125" bestFit="1" customWidth="1"/>
  </cols>
  <sheetData>
    <row r="6" spans="2:5" x14ac:dyDescent="0.25">
      <c r="B6" s="184">
        <v>24772</v>
      </c>
      <c r="E6" s="184">
        <v>25009</v>
      </c>
    </row>
    <row r="7" spans="2:5" x14ac:dyDescent="0.25">
      <c r="B7" s="186">
        <v>52246</v>
      </c>
      <c r="E7" s="185">
        <v>51762</v>
      </c>
    </row>
    <row r="8" spans="2:5" x14ac:dyDescent="0.25">
      <c r="C8" s="178">
        <f>SUM(B6:B7)</f>
        <v>77018</v>
      </c>
      <c r="E8" s="184">
        <v>78515</v>
      </c>
    </row>
  </sheetData>
  <customSheetViews>
    <customSheetView guid="{1612F140-F57E-40B6-A90F-BFE30BBC5C02}">
      <selection activeCell="E8" sqref="E8"/>
      <pageMargins left="0.7" right="0.7" top="0.75" bottom="0.75" header="0.3" footer="0.3"/>
    </customSheetView>
    <customSheetView guid="{668C4098-305E-43E0-AA2E-37D8A90FEF0E}">
      <selection activeCell="F8" sqref="F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Treguesit kryesor</vt:lpstr>
      <vt:lpstr>treguesit e rinj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insmala</cp:lastModifiedBy>
  <cp:lastPrinted>2020-11-18T08:31:55Z</cp:lastPrinted>
  <dcterms:created xsi:type="dcterms:W3CDTF">2020-04-15T12:51:15Z</dcterms:created>
  <dcterms:modified xsi:type="dcterms:W3CDTF">2021-04-02T07:37:04Z</dcterms:modified>
</cp:coreProperties>
</file>